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480" windowHeight="11640" activeTab="0"/>
  </bookViews>
  <sheets>
    <sheet name="read_me" sheetId="1" r:id="rId1"/>
    <sheet name="Assignment_1_Data" sheetId="2" r:id="rId2"/>
    <sheet name="Assignment_2_Tool" sheetId="3" r:id="rId3"/>
    <sheet name="Assignment_3_Data" sheetId="4" r:id="rId4"/>
  </sheets>
  <definedNames/>
  <calcPr fullCalcOnLoad="1"/>
</workbook>
</file>

<file path=xl/sharedStrings.xml><?xml version="1.0" encoding="utf-8"?>
<sst xmlns="http://schemas.openxmlformats.org/spreadsheetml/2006/main" count="1086" uniqueCount="343">
  <si>
    <t>Afghanistan</t>
  </si>
  <si>
    <t>Asia-Pacific</t>
  </si>
  <si>
    <t>Albania</t>
  </si>
  <si>
    <t>Europe</t>
  </si>
  <si>
    <t>Algeria</t>
  </si>
  <si>
    <t>Middle East / North Africa</t>
  </si>
  <si>
    <t>Angola</t>
  </si>
  <si>
    <t>Sub-Saharan Africa</t>
  </si>
  <si>
    <t>Argentina</t>
  </si>
  <si>
    <t>South and Central America / Caribbean</t>
  </si>
  <si>
    <t>Armenia</t>
  </si>
  <si>
    <t>Australia</t>
  </si>
  <si>
    <t>Austria</t>
  </si>
  <si>
    <t>Azerbaijan</t>
  </si>
  <si>
    <t>Bahamas, The</t>
  </si>
  <si>
    <t>Bahrain</t>
  </si>
  <si>
    <t>Barbados</t>
  </si>
  <si>
    <t>Belarus</t>
  </si>
  <si>
    <t>Belgium</t>
  </si>
  <si>
    <t>Belize</t>
  </si>
  <si>
    <t>Benin</t>
  </si>
  <si>
    <t>Bhutan</t>
  </si>
  <si>
    <t>Bolivia</t>
  </si>
  <si>
    <t>Bosnia and Herzegovina</t>
  </si>
  <si>
    <t>Botswana</t>
  </si>
  <si>
    <t>Brazil</t>
  </si>
  <si>
    <t>Bulgaria</t>
  </si>
  <si>
    <t>Burkina Faso</t>
  </si>
  <si>
    <t>Burma</t>
  </si>
  <si>
    <t>Burundi</t>
  </si>
  <si>
    <t>Cambodia</t>
  </si>
  <si>
    <t>Cameroon</t>
  </si>
  <si>
    <t>Canada</t>
  </si>
  <si>
    <t>North America</t>
  </si>
  <si>
    <t>Cape Verde</t>
  </si>
  <si>
    <t>Central African Republic</t>
  </si>
  <si>
    <t>Chad</t>
  </si>
  <si>
    <t>Chile</t>
  </si>
  <si>
    <t>China</t>
  </si>
  <si>
    <t>Colombia</t>
  </si>
  <si>
    <t>Comoros</t>
  </si>
  <si>
    <t>Croatia</t>
  </si>
  <si>
    <t>Cuba</t>
  </si>
  <si>
    <t>Cyprus</t>
  </si>
  <si>
    <t>Czech Republic</t>
  </si>
  <si>
    <t>Denmark</t>
  </si>
  <si>
    <t>Djibouti</t>
  </si>
  <si>
    <t>Dominica</t>
  </si>
  <si>
    <t>Dominican Republic</t>
  </si>
  <si>
    <t>Ecuador</t>
  </si>
  <si>
    <t>Egypt</t>
  </si>
  <si>
    <t>Equatorial Guinea</t>
  </si>
  <si>
    <t>Eritrea</t>
  </si>
  <si>
    <t>Estonia</t>
  </si>
  <si>
    <t>Ethiopia</t>
  </si>
  <si>
    <t>Fiji</t>
  </si>
  <si>
    <t>Finland</t>
  </si>
  <si>
    <t>France</t>
  </si>
  <si>
    <t>Gabon</t>
  </si>
  <si>
    <t>Gambia, The</t>
  </si>
  <si>
    <t>Georgia</t>
  </si>
  <si>
    <t>Germany</t>
  </si>
  <si>
    <t>Ghana</t>
  </si>
  <si>
    <t>Greece</t>
  </si>
  <si>
    <t>Guinea</t>
  </si>
  <si>
    <t>Guinea-Bissau</t>
  </si>
  <si>
    <t>Guyana</t>
  </si>
  <si>
    <t>Haiti</t>
  </si>
  <si>
    <t>Hong Kong</t>
  </si>
  <si>
    <t>Iceland</t>
  </si>
  <si>
    <t>India</t>
  </si>
  <si>
    <t>Indonesia</t>
  </si>
  <si>
    <t>Iran</t>
  </si>
  <si>
    <t>Iraq</t>
  </si>
  <si>
    <t>Ireland</t>
  </si>
  <si>
    <t>Israel</t>
  </si>
  <si>
    <t>Italy</t>
  </si>
  <si>
    <t>Japan</t>
  </si>
  <si>
    <t>Jordan</t>
  </si>
  <si>
    <t>Kazakhstan</t>
  </si>
  <si>
    <t>Kenya</t>
  </si>
  <si>
    <t>Kiribati</t>
  </si>
  <si>
    <t>Kuwait</t>
  </si>
  <si>
    <t>Laos</t>
  </si>
  <si>
    <t>Latvia</t>
  </si>
  <si>
    <t>Lebanon</t>
  </si>
  <si>
    <t>Lesotho</t>
  </si>
  <si>
    <t>Liberia</t>
  </si>
  <si>
    <t>Libya</t>
  </si>
  <si>
    <t>Liechtenstein</t>
  </si>
  <si>
    <t>Lithuania</t>
  </si>
  <si>
    <t>Luxembourg</t>
  </si>
  <si>
    <t>Macau</t>
  </si>
  <si>
    <t>Macedonia</t>
  </si>
  <si>
    <t>Madagascar</t>
  </si>
  <si>
    <t>Malawi</t>
  </si>
  <si>
    <t>Maldives</t>
  </si>
  <si>
    <t>Mali</t>
  </si>
  <si>
    <t>Malta</t>
  </si>
  <si>
    <t>Mauritania</t>
  </si>
  <si>
    <t>Mauritius</t>
  </si>
  <si>
    <t>Mexico</t>
  </si>
  <si>
    <t>Micronesia</t>
  </si>
  <si>
    <t>Moldova</t>
  </si>
  <si>
    <t>Mongolia</t>
  </si>
  <si>
    <t>Montenegro</t>
  </si>
  <si>
    <t>Morocco</t>
  </si>
  <si>
    <t>Namibia</t>
  </si>
  <si>
    <t>Nepal</t>
  </si>
  <si>
    <t>Netherlands</t>
  </si>
  <si>
    <t>New Zealand</t>
  </si>
  <si>
    <t>Niger</t>
  </si>
  <si>
    <t>Nigeria</t>
  </si>
  <si>
    <t>Norway</t>
  </si>
  <si>
    <t>Oman</t>
  </si>
  <si>
    <t>Papua New Guinea</t>
  </si>
  <si>
    <t>Peru</t>
  </si>
  <si>
    <t>Poland</t>
  </si>
  <si>
    <t>Portugal</t>
  </si>
  <si>
    <t>Qatar</t>
  </si>
  <si>
    <t>Romania</t>
  </si>
  <si>
    <t>Russia</t>
  </si>
  <si>
    <t>Rwanda</t>
  </si>
  <si>
    <t>Saint Lucia</t>
  </si>
  <si>
    <t>Samoa</t>
  </si>
  <si>
    <t>Saudi Arabia</t>
  </si>
  <si>
    <t>Senegal</t>
  </si>
  <si>
    <t>Seychelles</t>
  </si>
  <si>
    <t>Sierra Leone</t>
  </si>
  <si>
    <t>Singapore</t>
  </si>
  <si>
    <t>Slovenia</t>
  </si>
  <si>
    <t>Solomon Islands</t>
  </si>
  <si>
    <t>South Africa</t>
  </si>
  <si>
    <t>Spain</t>
  </si>
  <si>
    <t>Sri Lanka</t>
  </si>
  <si>
    <t>Sudan</t>
  </si>
  <si>
    <t>Suriname</t>
  </si>
  <si>
    <t>Swaziland</t>
  </si>
  <si>
    <t>Sweden</t>
  </si>
  <si>
    <t>Switzerland</t>
  </si>
  <si>
    <t>Syria</t>
  </si>
  <si>
    <t>Taiwan</t>
  </si>
  <si>
    <t>Tajikistan</t>
  </si>
  <si>
    <t>Tanzania</t>
  </si>
  <si>
    <t>Timor-Leste</t>
  </si>
  <si>
    <t>Togo</t>
  </si>
  <si>
    <t>Tonga</t>
  </si>
  <si>
    <t>Trinidad and Tobago</t>
  </si>
  <si>
    <t>Tunisia</t>
  </si>
  <si>
    <t>Turkey</t>
  </si>
  <si>
    <t>Turkmenistan</t>
  </si>
  <si>
    <t>Uganda</t>
  </si>
  <si>
    <t>Ukraine</t>
  </si>
  <si>
    <t>United Arab Emirates</t>
  </si>
  <si>
    <t>United Kingdom</t>
  </si>
  <si>
    <t>United States</t>
  </si>
  <si>
    <t>Uzbekistan</t>
  </si>
  <si>
    <t>Vanuatu</t>
  </si>
  <si>
    <t>Vietnam</t>
  </si>
  <si>
    <t>Yemen</t>
  </si>
  <si>
    <t>Zambia</t>
  </si>
  <si>
    <t>Zimbabwe</t>
  </si>
  <si>
    <t>CountryID</t>
  </si>
  <si>
    <t>Country Name</t>
  </si>
  <si>
    <t>Region</t>
  </si>
  <si>
    <t>World Rank</t>
  </si>
  <si>
    <t>Property Rights</t>
  </si>
  <si>
    <t>Business Freedom</t>
  </si>
  <si>
    <t>Monetary Freedom</t>
  </si>
  <si>
    <t>Financial Freedom</t>
  </si>
  <si>
    <t>Labor Freedom</t>
  </si>
  <si>
    <t>Trade Freedom</t>
  </si>
  <si>
    <t>Freedom from Corruption</t>
  </si>
  <si>
    <t xml:space="preserve">Fiscal Freedom </t>
  </si>
  <si>
    <t xml:space="preserve">Investment Freedom </t>
  </si>
  <si>
    <t>Region Rank</t>
  </si>
  <si>
    <t xml:space="preserve">Gov't Expenditure % of GDP </t>
  </si>
  <si>
    <t>Tax Burden % of GDP</t>
  </si>
  <si>
    <t>Bahamas</t>
  </si>
  <si>
    <t>Bangladesh</t>
  </si>
  <si>
    <t>BosniaHerzegovina</t>
  </si>
  <si>
    <t>BurkinaFaso</t>
  </si>
  <si>
    <t>CapeVerde</t>
  </si>
  <si>
    <t>CentralAfricanRepublic</t>
  </si>
  <si>
    <t>RepublicCongo</t>
  </si>
  <si>
    <t>CostaRica</t>
  </si>
  <si>
    <t>CzechRepublic</t>
  </si>
  <si>
    <t>DominicanRepublic</t>
  </si>
  <si>
    <t>ElSalvador</t>
  </si>
  <si>
    <t>EquatorialGuinea</t>
  </si>
  <si>
    <t>Gambia</t>
  </si>
  <si>
    <t>Guatemala</t>
  </si>
  <si>
    <t>GuineaBissau</t>
  </si>
  <si>
    <t>Honduras</t>
  </si>
  <si>
    <t>HongKong</t>
  </si>
  <si>
    <t>Hungary</t>
  </si>
  <si>
    <t>Jamaica</t>
  </si>
  <si>
    <t>NorthKorea</t>
  </si>
  <si>
    <t>SouthKorea</t>
  </si>
  <si>
    <t>KyrgyzRepublic</t>
  </si>
  <si>
    <t>Malaysia</t>
  </si>
  <si>
    <t>Mozambique</t>
  </si>
  <si>
    <t>NewZealand</t>
  </si>
  <si>
    <t>Nicaragua</t>
  </si>
  <si>
    <t>Pakistan</t>
  </si>
  <si>
    <t>Panama</t>
  </si>
  <si>
    <t>PapuaNewGuinea</t>
  </si>
  <si>
    <t>Paraguay</t>
  </si>
  <si>
    <t>Philippines</t>
  </si>
  <si>
    <t>SaintLucia</t>
  </si>
  <si>
    <t>SaintVincentGrenadines</t>
  </si>
  <si>
    <t>SaoTomePrincipe</t>
  </si>
  <si>
    <t>SaudiArabia</t>
  </si>
  <si>
    <t>Serbia</t>
  </si>
  <si>
    <t>SierraLeone</t>
  </si>
  <si>
    <t>Slovakia</t>
  </si>
  <si>
    <t>SolomonIslands</t>
  </si>
  <si>
    <t>SouthAfrica</t>
  </si>
  <si>
    <t>SriLanka</t>
  </si>
  <si>
    <t>Thailand</t>
  </si>
  <si>
    <t>TimorLeste</t>
  </si>
  <si>
    <t>TrinidadTobago</t>
  </si>
  <si>
    <t>UnitedArabEmirates</t>
  </si>
  <si>
    <t>UnitedKingdom</t>
  </si>
  <si>
    <t>UnitedStates</t>
  </si>
  <si>
    <t>Uruguay</t>
  </si>
  <si>
    <t>Venezuela</t>
  </si>
  <si>
    <t>Somalia</t>
  </si>
  <si>
    <t>Gov't Spending</t>
  </si>
  <si>
    <t>WEBNAME</t>
  </si>
  <si>
    <t>DemcoraticRepublicCongo</t>
  </si>
  <si>
    <t>CoeDivoire</t>
  </si>
  <si>
    <t>Congo, Dem. Rep.</t>
  </si>
  <si>
    <t>Congo, Rep.</t>
  </si>
  <si>
    <t>Costa Rica</t>
  </si>
  <si>
    <t>Cote d'Ivoire</t>
  </si>
  <si>
    <t>El Salvador</t>
  </si>
  <si>
    <t>Korea, North</t>
  </si>
  <si>
    <t>Korea, South</t>
  </si>
  <si>
    <t>Kyrgyz Republic</t>
  </si>
  <si>
    <t>Saint Vincent and The Grenadines</t>
  </si>
  <si>
    <t>Sao Tome and Principe</t>
  </si>
  <si>
    <t>N/A</t>
  </si>
  <si>
    <t>Country</t>
  </si>
  <si>
    <t>Population (Millions)</t>
  </si>
  <si>
    <t>GDP (Billions, PPP)</t>
  </si>
  <si>
    <t>GDP Growth Rate (%)</t>
  </si>
  <si>
    <t>Unemployment (%)</t>
  </si>
  <si>
    <t>Inflation (%)</t>
  </si>
  <si>
    <t>FDI Inflow (Millions)</t>
  </si>
  <si>
    <t>The Bahamas</t>
  </si>
  <si>
    <t>Democratic Republic of Congo</t>
  </si>
  <si>
    <t>Republic of Congo</t>
  </si>
  <si>
    <t>Côte d'Ivoire</t>
  </si>
  <si>
    <t>The Gambia</t>
  </si>
  <si>
    <t>St. Lucia</t>
  </si>
  <si>
    <t>St. Vincent and the Grenadines</t>
  </si>
  <si>
    <t>São Tomé and Príncipe</t>
  </si>
  <si>
    <t>Public Debt (% of GDP)</t>
  </si>
  <si>
    <t>GDP per Capita (PPP)</t>
  </si>
  <si>
    <t>Tariff Rate (%)</t>
  </si>
  <si>
    <t>Income Tax Rate (%)</t>
  </si>
  <si>
    <t>Corporate Tax Rate (%)</t>
  </si>
  <si>
    <t>5 Year GDP Growth Rate (%)</t>
  </si>
  <si>
    <t>Kosovo</t>
  </si>
  <si>
    <t>2013 Score</t>
  </si>
  <si>
    <t>Change in Property Rights from 2012</t>
  </si>
  <si>
    <t>Change in Freedom from Corruption from 2012</t>
  </si>
  <si>
    <t>Change in Fiscal Freedom from 2012</t>
  </si>
  <si>
    <t>Change in Gov't Spending from 2012</t>
  </si>
  <si>
    <t>Change in Business Freedom from 2012</t>
  </si>
  <si>
    <t>Change in Labor Freedom from 2012</t>
  </si>
  <si>
    <t>Change in Monetary Freedom from 2012</t>
  </si>
  <si>
    <t>Change in Trade Freedom from 2012</t>
  </si>
  <si>
    <t>Change in Investment Freedom from 2012</t>
  </si>
  <si>
    <t>Change in Financial Freedom from 2012</t>
  </si>
  <si>
    <t>Change in Yearly Score from 2012</t>
  </si>
  <si>
    <t xml:space="preserve">1.) Create a scatterplot with GDP per capita on the y-axis and Economic Freedom on the x-axis.  </t>
  </si>
  <si>
    <t>(Hint: For GDP per capita, use the data in column AM.  For Economic Freedom, use the data in column G).</t>
  </si>
  <si>
    <t>Note also this data was described in Chapter 2 (Econ) of the Course Reader, pages 46-47, though the data in this file is more recent.</t>
  </si>
  <si>
    <r>
      <t xml:space="preserve">The data in the Worksheet "2010" was downloaded on August 8, 2013 from </t>
    </r>
    <r>
      <rPr>
        <u val="single"/>
        <sz val="10"/>
        <color indexed="62"/>
        <rFont val="Arial"/>
        <family val="2"/>
      </rPr>
      <t>http://www.heritage.org/index/excel/2013/index2013_data.xls</t>
    </r>
  </si>
  <si>
    <r>
      <t xml:space="preserve">Before looking at the data, familize yourself with it by reading the information on the following web page: </t>
    </r>
    <r>
      <rPr>
        <u val="single"/>
        <sz val="10"/>
        <color indexed="62"/>
        <rFont val="Arial"/>
        <family val="2"/>
      </rPr>
      <t>http://www.heritage.org/index/about</t>
    </r>
  </si>
  <si>
    <t>(Hint: For Gov't Expenditure % of GDP, use the data in column AG.)</t>
  </si>
  <si>
    <t xml:space="preserve">2.) Use the method of ordinary least squares to find the best-fitting line.  Show the equation of the line and the R-squared.  </t>
  </si>
  <si>
    <t xml:space="preserve">4.)  Create a satterplot with GDP per capita on the y-axis and Government Expenditure as a % of GDP on the x-axis.  </t>
  </si>
  <si>
    <t>6.) What does the slope of this line suggest about the relationship between the size of government and income?  What are the policy implications?</t>
  </si>
  <si>
    <t xml:space="preserve">5.) Use the method of ordinary least squares to find the best-fitting line.  Show the equation of the line and the R-squared.  </t>
  </si>
  <si>
    <t>3.) What does the slope of this line suggest about the relationship between economic freedom and income?  How does your figure compare to Figure 2.15 (Econ) from the Course Reader?  What are the policy implications?</t>
  </si>
  <si>
    <t>If you have never created a scatterplot using a spreadsheet program before, this assignment may take you some time to complete.  If you have, then you will likely find this quite easy.  Here I will offer some guideance</t>
  </si>
  <si>
    <t>Alternatively, you can copy and paste the three variables (and the country names) into a new Worksheet.</t>
  </si>
  <si>
    <t>Next, MS Excel will not allow you to create a scatterplot if there are missing values in any of your data.  So, before we try to create a scatterplot, let's delete countries who have any missing values.</t>
  </si>
  <si>
    <r>
      <t xml:space="preserve">To do this, </t>
    </r>
    <r>
      <rPr>
        <i/>
        <sz val="10"/>
        <rFont val="Arial"/>
        <family val="2"/>
      </rPr>
      <t>sort</t>
    </r>
    <r>
      <rPr>
        <sz val="10"/>
        <rFont val="Arial"/>
        <family val="0"/>
      </rPr>
      <t xml:space="preserve"> the countries based on the first column of data.  If you sort it from Z to A (largest to smallest) you will see that "NA" values come up on top.</t>
    </r>
  </si>
  <si>
    <t xml:space="preserve">Do this for all three values and delete any country that has an NA value for any of the three variables of interest.  </t>
  </si>
  <si>
    <t>(Hint: there are nine countries that have missing values for at least one of these variables, and these include Afghanistan, Libya, Liechtenstein, Sudan, Syria, Somalia, North Korea and two others.</t>
  </si>
  <si>
    <t>Perhaps you can make an educated guess why the Heritage Foundation could not access data from some of these countries.)</t>
  </si>
  <si>
    <t>7.) Re-read subsection 2.3.3 (Econ) in the Course Reader.  Discuss what the findings of this analysis suggest for the optmal form of economic system.  Are your results conclusive?</t>
  </si>
  <si>
    <t>8.)  Write up your findings using a word processing program. Include two figures (the two scatterplots with regression lines, showing the regression equations and the R-squared values,) and your answers to questions 3, 6, and 7.</t>
  </si>
  <si>
    <t>The easiest way to complete this assignment is to first consolidate the data you need.  This analysis uses only three variables, so you can delete the rest of them.  (However you should probably not delete the country names.)</t>
  </si>
  <si>
    <t>After you have "cleaned" the data, you are ready to create a scatterplot.  To do this, arrange your data so that the variable you want on the x-axis is first, and the variable you want on the y-axis is next to it on the right.</t>
  </si>
  <si>
    <t>Then, highlight these two columns of data, and under the "Insert" menu, click "Scatter".</t>
  </si>
  <si>
    <t>Click the top-left style (Scatter with only markers) and Excel will produce your scatterplot.</t>
  </si>
  <si>
    <t>To add a trendline, simply place your cursor over the scatterplot, right-click, and select "Add Trendline".</t>
  </si>
  <si>
    <t>When the Trendline box opens, click the boxes for "Display Equation on Chart" and "Display R-squared value on Chart".</t>
  </si>
  <si>
    <t>Click OK, and you are done.</t>
  </si>
  <si>
    <t xml:space="preserve">How to Complete this Assignment </t>
  </si>
  <si>
    <t>for the uninitiated.  See also the video I made which you can find in the Writing Assignment description on Canvas.</t>
  </si>
  <si>
    <t>Steps</t>
  </si>
  <si>
    <t>Create a new worksheet and resize the column widths so they are the same as the row heights (17 pixels).  Then, use the line drawing tool to create an x-axis and y-axis. (Hint: Insert &gt; Shapes &gt; Line)</t>
  </si>
  <si>
    <r>
      <t>P = 10 - Q</t>
    </r>
    <r>
      <rPr>
        <vertAlign val="subscript"/>
        <sz val="10"/>
        <rFont val="Arial"/>
        <family val="2"/>
      </rPr>
      <t>d</t>
    </r>
  </si>
  <si>
    <r>
      <t>P = Q</t>
    </r>
    <r>
      <rPr>
        <vertAlign val="subscript"/>
        <sz val="10"/>
        <rFont val="Arial"/>
        <family val="2"/>
      </rPr>
      <t>s</t>
    </r>
  </si>
  <si>
    <t>P = 8 - Qd</t>
  </si>
  <si>
    <t>Plot the following olive oil demand curve and label it "D":</t>
  </si>
  <si>
    <t>Now plot the following olive oil supply curve and label it "S".</t>
  </si>
  <si>
    <t>Now, under Page Layout, deselect "View Gridlines".  Then select all the cells covered by your figure, copy it, and paste the figure into a word processing program (like MS Word) as a JPG image.</t>
  </si>
  <si>
    <t>Now say the demand for olive oil shifts and is given by:</t>
  </si>
  <si>
    <t>This is actually much easier to do if you can see it done.  Therefore, I have created a video that can be found on Canvas demonstrating how to create a scatterplot and fit a trendline to it, using this data but different varaibles.</t>
  </si>
  <si>
    <t xml:space="preserve">Use the shape drawing tool (e.g. a star or other symbol) to indicate  the equilibrium point in the figure.  </t>
  </si>
  <si>
    <t>1.) What are equilibrium price and quantity?</t>
  </si>
  <si>
    <t>2.)  Give an example of something that could have caused such a shift.  Which of the following events could definitely NOT have caused this shift?  Change in income; Change in price of sunflower oil, Change in the price of olive oil, Change in tastes.</t>
  </si>
  <si>
    <t>3.) What are the new equilibrium price and quantity?</t>
  </si>
  <si>
    <t>Quantity/day</t>
  </si>
  <si>
    <t>Total cost</t>
  </si>
  <si>
    <t>AFC</t>
  </si>
  <si>
    <t>AVC</t>
  </si>
  <si>
    <t>ATC</t>
  </si>
  <si>
    <t>MC</t>
  </si>
  <si>
    <t xml:space="preserve">Using the line graphing tool (Insert &gt; Line &gt; Line) to reproduce Figure 8.8, except do not graph Average Fixed Costs. </t>
  </si>
  <si>
    <t>(In other words, create a graph showing ATC, AVC and MC for quantities between 1 and 11.)</t>
  </si>
  <si>
    <t>Next, create a column graph that shows ATC for each quantity from 1 to 11.</t>
  </si>
  <si>
    <t>Copy and paste the two figures you have created as JPG images into a word processing program.  Put your name on it and upload it to Canvas before the deadline.</t>
  </si>
  <si>
    <t>Excel Assignment 02</t>
  </si>
  <si>
    <t>Excel Assignment 03</t>
  </si>
  <si>
    <t>Excel Assignment 01</t>
  </si>
  <si>
    <t>(Please paste the figures into your word processing program as JPG images.)</t>
  </si>
  <si>
    <t>Be sure to include the supply and demand graph, and your answers to questions 1.) through 3.) in your document before uploading it to Canvas.</t>
  </si>
  <si>
    <t>The data from Figure 8.8 is reproduced in Sheet 1.  Note how excel coding is used to create this table.  To get rid of Excel coding, copy and paste (special) as values.  Right-click to paste special.</t>
  </si>
  <si>
    <t>Title</t>
  </si>
  <si>
    <t>Y</t>
  </si>
  <si>
    <t>X</t>
  </si>
  <si>
    <t>Use the generic grahing tool that appears in a worksheet in this file and the line drawing tool.</t>
  </si>
  <si>
    <t>How to complete this assignment</t>
  </si>
  <si>
    <t>Use the line graphing tool, and the column chart tool, both of which are found under the Insert menu.</t>
  </si>
  <si>
    <t>Watch this video: http://youtu.be/TwkzDOOnoKg</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</si>
</sst>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000_);_(* \(#,##0.000\);_(* &quot;-&quot;??_);_(@_)"/>
    <numFmt numFmtId="167" formatCode="0.00000"/>
    <numFmt numFmtId="168" formatCode="0.000000"/>
    <numFmt numFmtId="169" formatCode="0.0000000"/>
    <numFmt numFmtId="170" formatCode="0.00000000"/>
    <numFmt numFmtId="171" formatCode="0.0000"/>
    <numFmt numFmtId="172" formatCode="0.000"/>
    <numFmt numFmtId="173" formatCode="_(&quot;$&quot;* #,##0.000_);_(&quot;$&quot;* \(#,##0.000\);_(&quot;$&quot;* &quot;-&quot;??_);_(@_)"/>
    <numFmt numFmtId="174" formatCode="_(&quot;$&quot;* #,##0.0_);_(&quot;$&quot;* \(#,##0.0\);_(&quot;$&quot;* &quot;-&quot;??_);_(@_)"/>
    <numFmt numFmtId="175" formatCode="_(&quot;$&quot;* #,##0_);_(&quot;$&quot;* \(#,##0\);_(&quot;$&quot;* &quot;-&quot;??_);_(@_)"/>
    <numFmt numFmtId="176" formatCode="&quot;$&quot;#,##0.00"/>
    <numFmt numFmtId="177" formatCode="&quot;$&quot;#,##0.0"/>
    <numFmt numFmtId="178" formatCode="#,##0.0"/>
    <numFmt numFmtId="179" formatCode="_(&quot;$&quot;* #,##0.0_);_(&quot;$&quot;* \(#,##0.0\);_(&quot;$&quot;* &quot;-&quot;?_);_(@_)"/>
    <numFmt numFmtId="180" formatCode="&quot;$&quot;#,##0.0_);\(&quot;$&quot;#,##0.0\)"/>
    <numFmt numFmtId="181" formatCode="&quot;$&quot;#,##0"/>
    <numFmt numFmtId="182" formatCode="_(* #,##0_);_(* \(#,##0\);_(* &quot;-&quot;??_);_(@_)"/>
    <numFmt numFmtId="183" formatCode="&quot;Yes&quot;;&quot;Yes&quot;;&quot;No&quot;"/>
    <numFmt numFmtId="184" formatCode="&quot;True&quot;;&quot;True&quot;;&quot;False&quot;"/>
    <numFmt numFmtId="185" formatCode="&quot;On&quot;;&quot;On&quot;;&quot;Off&quot;"/>
    <numFmt numFmtId="186" formatCode="[$€-2]\ #,##0.00_);[Red]\([$€-2]\ #,##0.00\)"/>
  </numFmts>
  <fonts count="2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b/>
      <sz val="10"/>
      <color indexed="8"/>
      <name val="Verdana"/>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1"/>
      <color indexed="62"/>
      <name val="Calibri"/>
      <family val="2"/>
    </font>
    <font>
      <u val="single"/>
      <sz val="10"/>
      <name val="Arial"/>
      <family val="2"/>
    </font>
    <font>
      <u val="single"/>
      <sz val="10"/>
      <color indexed="62"/>
      <name val="Arial"/>
      <family val="2"/>
    </font>
    <font>
      <i/>
      <sz val="10"/>
      <name val="Arial"/>
      <family val="2"/>
    </font>
    <font>
      <vertAlign val="subscript"/>
      <sz val="10"/>
      <name val="Arial"/>
      <family val="2"/>
    </font>
    <font>
      <b/>
      <sz val="16"/>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tint="-0.1499900072813034"/>
        <bgColor indexed="64"/>
      </patternFill>
    </fill>
    <fill>
      <patternFill patternType="solid">
        <fgColor theme="6" tint="0.599990010261535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 fontId="6" fillId="22" borderId="3">
      <alignment horizontal="right" vertical="center"/>
      <protection/>
    </xf>
    <xf numFmtId="1" fontId="6" fillId="22" borderId="3">
      <alignment horizontal="right" vertical="center"/>
      <protection/>
    </xf>
    <xf numFmtId="0"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7" applyNumberFormat="0" applyFill="0" applyAlignment="0" applyProtection="0"/>
    <xf numFmtId="0" fontId="16" fillId="23" borderId="0" applyNumberFormat="0" applyBorder="0" applyAlignment="0" applyProtection="0"/>
    <xf numFmtId="0" fontId="0" fillId="24" borderId="8" applyNumberFormat="0" applyFont="0" applyAlignment="0" applyProtection="0"/>
    <xf numFmtId="0" fontId="17" fillId="20" borderId="9" applyNumberFormat="0" applyAlignment="0" applyProtection="0"/>
    <xf numFmtId="9" fontId="0" fillId="0" borderId="0" applyFont="0" applyFill="0" applyBorder="0" applyAlignment="0" applyProtection="0"/>
    <xf numFmtId="0" fontId="0" fillId="0" borderId="0">
      <alignment/>
      <protection/>
    </xf>
    <xf numFmtId="0" fontId="18" fillId="0" borderId="0" applyNumberFormat="0" applyFill="0" applyBorder="0" applyAlignment="0" applyProtection="0"/>
    <xf numFmtId="0" fontId="19" fillId="0" borderId="10" applyNumberFormat="0" applyFill="0" applyAlignment="0" applyProtection="0"/>
    <xf numFmtId="0" fontId="20" fillId="0" borderId="0" applyNumberFormat="0" applyFill="0" applyBorder="0" applyAlignment="0" applyProtection="0"/>
  </cellStyleXfs>
  <cellXfs count="53">
    <xf numFmtId="0" fontId="0" fillId="0" borderId="0" xfId="0" applyAlignment="1">
      <alignment/>
    </xf>
    <xf numFmtId="0" fontId="0" fillId="0" borderId="0" xfId="0" applyAlignment="1">
      <alignment horizontal="center"/>
    </xf>
    <xf numFmtId="164" fontId="0" fillId="0" borderId="0" xfId="0" applyNumberFormat="1" applyFont="1" applyFill="1" applyBorder="1" applyAlignment="1">
      <alignment horizontal="center"/>
    </xf>
    <xf numFmtId="164" fontId="0" fillId="0" borderId="0" xfId="0" applyNumberFormat="1" applyFont="1" applyFill="1" applyBorder="1" applyAlignment="1">
      <alignment horizontal="center" vertical="center"/>
    </xf>
    <xf numFmtId="164" fontId="0" fillId="0" borderId="0" xfId="0" applyNumberFormat="1" applyFont="1" applyFill="1" applyAlignment="1">
      <alignment horizontal="center"/>
    </xf>
    <xf numFmtId="164" fontId="0" fillId="0" borderId="0" xfId="0" applyNumberFormat="1" applyAlignment="1">
      <alignment horizontal="center"/>
    </xf>
    <xf numFmtId="0" fontId="21" fillId="0" borderId="0" xfId="0" applyFont="1" applyAlignment="1">
      <alignment/>
    </xf>
    <xf numFmtId="0" fontId="22" fillId="25" borderId="0" xfId="0" applyFont="1" applyFill="1" applyAlignment="1">
      <alignment horizontal="center"/>
    </xf>
    <xf numFmtId="0" fontId="21" fillId="0" borderId="11" xfId="0" applyFont="1" applyBorder="1" applyAlignment="1">
      <alignment horizontal="center" vertical="center" wrapText="1"/>
    </xf>
    <xf numFmtId="0" fontId="21" fillId="25"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164" fontId="0" fillId="0" borderId="0" xfId="0" applyNumberFormat="1" applyFill="1" applyAlignment="1">
      <alignment horizontal="center"/>
    </xf>
    <xf numFmtId="0" fontId="22" fillId="26" borderId="0" xfId="0" applyFont="1" applyFill="1" applyAlignment="1">
      <alignment horizontal="center"/>
    </xf>
    <xf numFmtId="0" fontId="0" fillId="0" borderId="0" xfId="0" applyFill="1" applyAlignment="1">
      <alignment horizontal="center"/>
    </xf>
    <xf numFmtId="0" fontId="0" fillId="27" borderId="0" xfId="0" applyFill="1" applyAlignment="1">
      <alignment/>
    </xf>
    <xf numFmtId="0" fontId="0" fillId="27" borderId="0" xfId="0" applyFont="1" applyFill="1" applyAlignment="1">
      <alignment/>
    </xf>
    <xf numFmtId="0" fontId="21" fillId="26" borderId="0" xfId="0" applyFont="1" applyFill="1" applyAlignment="1">
      <alignment/>
    </xf>
    <xf numFmtId="0" fontId="21" fillId="26" borderId="0" xfId="0" applyFont="1" applyFill="1" applyAlignment="1">
      <alignment horizontal="center"/>
    </xf>
    <xf numFmtId="164" fontId="21" fillId="26" borderId="0" xfId="0" applyNumberFormat="1" applyFont="1" applyFill="1" applyAlignment="1">
      <alignment horizontal="center"/>
    </xf>
    <xf numFmtId="0" fontId="21" fillId="27" borderId="11" xfId="0" applyFont="1" applyFill="1" applyBorder="1" applyAlignment="1">
      <alignment horizontal="center" vertical="center" wrapText="1"/>
    </xf>
    <xf numFmtId="164" fontId="0" fillId="27" borderId="0" xfId="0" applyNumberFormat="1" applyFill="1" applyAlignment="1">
      <alignment horizontal="center"/>
    </xf>
    <xf numFmtId="177" fontId="0" fillId="27" borderId="0" xfId="46" applyNumberFormat="1" applyFont="1" applyFill="1" applyAlignment="1">
      <alignment horizontal="center"/>
    </xf>
    <xf numFmtId="5" fontId="0" fillId="27" borderId="0" xfId="46" applyNumberFormat="1" applyFont="1" applyFill="1" applyAlignment="1">
      <alignment horizontal="center"/>
    </xf>
    <xf numFmtId="0" fontId="0" fillId="27" borderId="0" xfId="0" applyFill="1" applyAlignment="1">
      <alignment horizontal="center"/>
    </xf>
    <xf numFmtId="177" fontId="0" fillId="27" borderId="0" xfId="0" applyNumberFormat="1" applyFill="1" applyAlignment="1">
      <alignment horizontal="center"/>
    </xf>
    <xf numFmtId="5" fontId="0" fillId="27" borderId="0" xfId="0" applyNumberFormat="1" applyFill="1" applyAlignment="1">
      <alignment horizontal="center"/>
    </xf>
    <xf numFmtId="181" fontId="0" fillId="27" borderId="0" xfId="46" applyNumberFormat="1" applyFont="1" applyFill="1" applyAlignment="1">
      <alignment horizontal="center"/>
    </xf>
    <xf numFmtId="0" fontId="21" fillId="28" borderId="11" xfId="0" applyFont="1" applyFill="1" applyBorder="1" applyAlignment="1">
      <alignment horizontal="center" vertical="center" wrapText="1"/>
    </xf>
    <xf numFmtId="177" fontId="0" fillId="28" borderId="0" xfId="0" applyNumberFormat="1" applyFill="1" applyAlignment="1">
      <alignment horizontal="center"/>
    </xf>
    <xf numFmtId="0" fontId="0" fillId="28" borderId="0" xfId="0" applyFill="1" applyAlignment="1">
      <alignment horizontal="center"/>
    </xf>
    <xf numFmtId="180" fontId="0" fillId="28" borderId="0" xfId="0" applyNumberFormat="1" applyFill="1" applyAlignment="1">
      <alignment horizontal="center"/>
    </xf>
    <xf numFmtId="164" fontId="0" fillId="28" borderId="0" xfId="0" applyNumberFormat="1" applyFill="1" applyAlignment="1">
      <alignment horizontal="center"/>
    </xf>
    <xf numFmtId="0" fontId="21" fillId="0" borderId="0" xfId="0" applyFont="1" applyAlignment="1">
      <alignment horizontal="center"/>
    </xf>
    <xf numFmtId="0" fontId="21" fillId="0" borderId="0" xfId="0" applyFont="1" applyFill="1" applyAlignment="1">
      <alignment horizontal="center"/>
    </xf>
    <xf numFmtId="177" fontId="21" fillId="26" borderId="0" xfId="0" applyNumberFormat="1" applyFont="1" applyFill="1" applyAlignment="1">
      <alignment horizontal="center"/>
    </xf>
    <xf numFmtId="180" fontId="21" fillId="26" borderId="0" xfId="0" applyNumberFormat="1" applyFont="1" applyFill="1" applyAlignment="1">
      <alignment horizontal="center"/>
    </xf>
    <xf numFmtId="0" fontId="21" fillId="26" borderId="0" xfId="0" applyNumberFormat="1" applyFont="1" applyFill="1" applyAlignment="1">
      <alignment horizontal="center"/>
    </xf>
    <xf numFmtId="0" fontId="0" fillId="0" borderId="0" xfId="0" applyFont="1" applyAlignment="1">
      <alignment horizontal="center"/>
    </xf>
    <xf numFmtId="0" fontId="0" fillId="27" borderId="0" xfId="0" applyFont="1" applyFill="1" applyAlignment="1">
      <alignment horizontal="center"/>
    </xf>
    <xf numFmtId="0" fontId="21" fillId="26" borderId="0" xfId="0" applyFont="1" applyFill="1" applyAlignment="1">
      <alignment/>
    </xf>
    <xf numFmtId="5" fontId="0" fillId="27" borderId="0" xfId="0" applyNumberFormat="1" applyFont="1" applyFill="1" applyAlignment="1">
      <alignment horizontal="center"/>
    </xf>
    <xf numFmtId="164" fontId="0" fillId="27" borderId="0" xfId="0" applyNumberFormat="1" applyFont="1" applyFill="1" applyAlignment="1">
      <alignment horizontal="center"/>
    </xf>
    <xf numFmtId="177" fontId="0" fillId="27" borderId="0" xfId="46" applyNumberFormat="1" applyFont="1" applyFill="1" applyAlignment="1">
      <alignment horizontal="center"/>
    </xf>
    <xf numFmtId="172" fontId="0" fillId="27" borderId="0" xfId="44" applyNumberFormat="1" applyFont="1" applyFill="1" applyAlignment="1">
      <alignment horizontal="center"/>
    </xf>
    <xf numFmtId="2" fontId="0" fillId="27" borderId="0" xfId="0" applyNumberFormat="1" applyFill="1" applyAlignment="1">
      <alignment horizontal="center"/>
    </xf>
    <xf numFmtId="177" fontId="21" fillId="26" borderId="0" xfId="46" applyNumberFormat="1" applyFont="1" applyFill="1" applyAlignment="1">
      <alignment horizontal="center"/>
    </xf>
    <xf numFmtId="5" fontId="21" fillId="26" borderId="0" xfId="46" applyNumberFormat="1" applyFont="1" applyFill="1" applyAlignment="1">
      <alignment horizontal="center"/>
    </xf>
    <xf numFmtId="0" fontId="0" fillId="0" borderId="0" xfId="0" applyFont="1" applyAlignment="1">
      <alignment/>
    </xf>
    <xf numFmtId="0" fontId="23" fillId="0" borderId="0" xfId="0" applyFont="1" applyAlignment="1">
      <alignment/>
    </xf>
    <xf numFmtId="0" fontId="27" fillId="0" borderId="0" xfId="0" applyFont="1" applyAlignment="1">
      <alignment/>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lsAltData" xfId="42"/>
    <cellStyle name="clsData"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Standard_cpi-mp-be-stats"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12</xdr:row>
      <xdr:rowOff>0</xdr:rowOff>
    </xdr:from>
    <xdr:to>
      <xdr:col>12</xdr:col>
      <xdr:colOff>76200</xdr:colOff>
      <xdr:row>12</xdr:row>
      <xdr:rowOff>0</xdr:rowOff>
    </xdr:to>
    <xdr:sp>
      <xdr:nvSpPr>
        <xdr:cNvPr id="1" name="Straight Connector 1"/>
        <xdr:cNvSpPr>
          <a:spLocks/>
        </xdr:cNvSpPr>
      </xdr:nvSpPr>
      <xdr:spPr>
        <a:xfrm>
          <a:off x="790575" y="1943100"/>
          <a:ext cx="1990725" cy="0"/>
        </a:xfrm>
        <a:prstGeom prst="line">
          <a:avLst/>
        </a:prstGeom>
        <a:noFill/>
        <a:ln w="2540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1</xdr:row>
      <xdr:rowOff>19050</xdr:rowOff>
    </xdr:from>
    <xdr:to>
      <xdr:col>2</xdr:col>
      <xdr:colOff>0</xdr:colOff>
      <xdr:row>12</xdr:row>
      <xdr:rowOff>0</xdr:rowOff>
    </xdr:to>
    <xdr:sp>
      <xdr:nvSpPr>
        <xdr:cNvPr id="2" name="Straight Connector 2"/>
        <xdr:cNvSpPr>
          <a:spLocks/>
        </xdr:cNvSpPr>
      </xdr:nvSpPr>
      <xdr:spPr>
        <a:xfrm flipV="1">
          <a:off x="800100" y="180975"/>
          <a:ext cx="0" cy="1762125"/>
        </a:xfrm>
        <a:prstGeom prst="line">
          <a:avLst/>
        </a:prstGeom>
        <a:noFill/>
        <a:ln w="2540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25</xdr:col>
      <xdr:colOff>38100</xdr:colOff>
      <xdr:row>12</xdr:row>
      <xdr:rowOff>95250</xdr:rowOff>
    </xdr:from>
    <xdr:to>
      <xdr:col>25</xdr:col>
      <xdr:colOff>47625</xdr:colOff>
      <xdr:row>12</xdr:row>
      <xdr:rowOff>104775</xdr:rowOff>
    </xdr:to>
    <xdr:sp>
      <xdr:nvSpPr>
        <xdr:cNvPr id="3" name="AutoShape 1"/>
        <xdr:cNvSpPr>
          <a:spLocks noChangeAspect="1"/>
        </xdr:cNvSpPr>
      </xdr:nvSpPr>
      <xdr:spPr>
        <a:xfrm>
          <a:off x="5219700" y="2038350"/>
          <a:ext cx="9525" cy="9525"/>
        </a:xfrm>
        <a:custGeom>
          <a:pathLst>
            <a:path h="6616" w="14500">
              <a:moveTo>
                <a:pt x="14499" y="6615"/>
              </a:moveTo>
              <a:lnTo>
                <a:pt x="14499" y="6615"/>
              </a:lnTo>
            </a:path>
          </a:pathLst>
        </a:cu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10"/>
  <sheetViews>
    <sheetView showGridLines="0" tabSelected="1" zoomScalePageLayoutView="0" workbookViewId="0" topLeftCell="A1">
      <selection activeCell="A1" sqref="A1"/>
    </sheetView>
  </sheetViews>
  <sheetFormatPr defaultColWidth="9.140625" defaultRowHeight="12.75"/>
  <sheetData>
    <row r="1" ht="20.25">
      <c r="A1" s="49" t="s">
        <v>332</v>
      </c>
    </row>
    <row r="3" ht="12.75">
      <c r="A3" s="47" t="s">
        <v>280</v>
      </c>
    </row>
    <row r="5" ht="12.75">
      <c r="A5" s="47" t="s">
        <v>281</v>
      </c>
    </row>
    <row r="6" ht="12.75">
      <c r="A6" s="47" t="s">
        <v>279</v>
      </c>
    </row>
    <row r="8" ht="12.75">
      <c r="A8" s="48" t="s">
        <v>306</v>
      </c>
    </row>
    <row r="10" ht="12.75">
      <c r="A10" s="47" t="s">
        <v>277</v>
      </c>
    </row>
    <row r="11" ht="12.75">
      <c r="A11" s="47" t="s">
        <v>278</v>
      </c>
    </row>
    <row r="13" ht="12.75">
      <c r="A13" s="47" t="s">
        <v>283</v>
      </c>
    </row>
    <row r="14" ht="12.75">
      <c r="A14" s="47"/>
    </row>
    <row r="15" ht="12.75">
      <c r="A15" s="47" t="s">
        <v>287</v>
      </c>
    </row>
    <row r="16" ht="12.75">
      <c r="A16" s="47"/>
    </row>
    <row r="17" ht="12.75">
      <c r="A17" s="47" t="s">
        <v>284</v>
      </c>
    </row>
    <row r="18" ht="12.75">
      <c r="A18" s="47" t="s">
        <v>282</v>
      </c>
    </row>
    <row r="20" ht="12.75">
      <c r="A20" s="47" t="s">
        <v>286</v>
      </c>
    </row>
    <row r="21" ht="12.75">
      <c r="A21" s="47"/>
    </row>
    <row r="22" ht="12.75">
      <c r="A22" s="47" t="s">
        <v>285</v>
      </c>
    </row>
    <row r="23" ht="12.75">
      <c r="A23" s="47"/>
    </row>
    <row r="24" ht="12.75">
      <c r="A24" s="47" t="s">
        <v>295</v>
      </c>
    </row>
    <row r="26" ht="12.75">
      <c r="A26" s="47" t="s">
        <v>296</v>
      </c>
    </row>
    <row r="27" ht="12.75">
      <c r="A27" s="47" t="s">
        <v>333</v>
      </c>
    </row>
    <row r="30" ht="12.75">
      <c r="A30" s="47" t="s">
        <v>304</v>
      </c>
    </row>
    <row r="32" ht="12.75">
      <c r="A32" s="47" t="s">
        <v>288</v>
      </c>
    </row>
    <row r="33" ht="12.75">
      <c r="A33" s="47" t="s">
        <v>305</v>
      </c>
    </row>
    <row r="35" ht="12.75">
      <c r="A35" s="47" t="s">
        <v>297</v>
      </c>
    </row>
    <row r="37" ht="12.75">
      <c r="A37" s="47" t="s">
        <v>289</v>
      </c>
    </row>
    <row r="39" ht="12.75">
      <c r="A39" s="47" t="s">
        <v>290</v>
      </c>
    </row>
    <row r="41" ht="12.75">
      <c r="A41" s="47" t="s">
        <v>291</v>
      </c>
    </row>
    <row r="43" ht="12.75">
      <c r="A43" s="47" t="s">
        <v>292</v>
      </c>
    </row>
    <row r="45" ht="12.75">
      <c r="A45" s="47" t="s">
        <v>293</v>
      </c>
    </row>
    <row r="46" ht="12.75">
      <c r="A46" s="47" t="s">
        <v>294</v>
      </c>
    </row>
    <row r="48" ht="12.75">
      <c r="A48" s="47" t="s">
        <v>298</v>
      </c>
    </row>
    <row r="50" ht="12.75">
      <c r="A50" s="47" t="s">
        <v>299</v>
      </c>
    </row>
    <row r="52" ht="12.75">
      <c r="A52" s="47" t="s">
        <v>300</v>
      </c>
    </row>
    <row r="54" ht="12.75">
      <c r="A54" s="47" t="s">
        <v>301</v>
      </c>
    </row>
    <row r="56" ht="12.75">
      <c r="A56" s="47" t="s">
        <v>302</v>
      </c>
    </row>
    <row r="58" ht="12.75">
      <c r="A58" s="47" t="s">
        <v>303</v>
      </c>
    </row>
    <row r="60" ht="12.75">
      <c r="A60" s="47" t="s">
        <v>315</v>
      </c>
    </row>
    <row r="62" ht="12.75">
      <c r="A62" s="47"/>
    </row>
    <row r="64" ht="20.25">
      <c r="A64" s="49" t="s">
        <v>330</v>
      </c>
    </row>
    <row r="66" ht="12.75">
      <c r="A66" t="s">
        <v>307</v>
      </c>
    </row>
    <row r="68" ht="12.75">
      <c r="A68" s="47" t="s">
        <v>311</v>
      </c>
    </row>
    <row r="70" ht="15.75">
      <c r="A70" s="47" t="s">
        <v>308</v>
      </c>
    </row>
    <row r="72" ht="12.75">
      <c r="A72" s="47" t="s">
        <v>312</v>
      </c>
    </row>
    <row r="74" ht="15.75">
      <c r="A74" s="47" t="s">
        <v>309</v>
      </c>
    </row>
    <row r="76" ht="12.75">
      <c r="A76" s="47" t="s">
        <v>316</v>
      </c>
    </row>
    <row r="77" ht="12.75">
      <c r="A77" s="47"/>
    </row>
    <row r="78" ht="12.75">
      <c r="A78" s="47" t="s">
        <v>317</v>
      </c>
    </row>
    <row r="80" ht="12.75">
      <c r="A80" s="47" t="s">
        <v>314</v>
      </c>
    </row>
    <row r="82" ht="12.75">
      <c r="A82" s="47" t="s">
        <v>310</v>
      </c>
    </row>
    <row r="84" ht="12.75">
      <c r="A84" s="47" t="s">
        <v>318</v>
      </c>
    </row>
    <row r="86" ht="12.75">
      <c r="A86" s="47" t="s">
        <v>319</v>
      </c>
    </row>
    <row r="88" ht="12.75">
      <c r="A88" s="47" t="s">
        <v>313</v>
      </c>
    </row>
    <row r="89" ht="12.75">
      <c r="A89" s="47" t="s">
        <v>334</v>
      </c>
    </row>
    <row r="90" ht="12.75">
      <c r="A90" s="47"/>
    </row>
    <row r="91" ht="12.75">
      <c r="A91" s="47" t="s">
        <v>304</v>
      </c>
    </row>
    <row r="92" ht="12.75">
      <c r="A92" s="47"/>
    </row>
    <row r="93" ht="12.75">
      <c r="A93" s="47" t="s">
        <v>339</v>
      </c>
    </row>
    <row r="94" ht="12.75">
      <c r="A94" s="47"/>
    </row>
    <row r="95" ht="20.25">
      <c r="A95" s="49" t="s">
        <v>331</v>
      </c>
    </row>
    <row r="97" ht="12.75">
      <c r="A97" s="47" t="s">
        <v>335</v>
      </c>
    </row>
    <row r="99" ht="12.75">
      <c r="A99" s="47" t="s">
        <v>326</v>
      </c>
    </row>
    <row r="100" ht="12.75">
      <c r="A100" s="47" t="s">
        <v>327</v>
      </c>
    </row>
    <row r="102" ht="12.75">
      <c r="A102" s="47" t="s">
        <v>328</v>
      </c>
    </row>
    <row r="104" ht="12.75">
      <c r="A104" s="47" t="s">
        <v>329</v>
      </c>
    </row>
    <row r="106" ht="12.75">
      <c r="A106" s="47" t="s">
        <v>340</v>
      </c>
    </row>
    <row r="108" ht="12.75">
      <c r="A108" s="47" t="s">
        <v>341</v>
      </c>
    </row>
    <row r="110" ht="12.75">
      <c r="A110" s="47" t="s">
        <v>342</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F187"/>
  <sheetViews>
    <sheetView zoomScalePageLayoutView="0" workbookViewId="0" topLeftCell="A1">
      <pane ySplit="1" topLeftCell="A2" activePane="bottomLeft" state="frozen"/>
      <selection pane="topLeft" activeCell="A1" sqref="A1"/>
      <selection pane="bottomLeft" activeCell="B1" sqref="B1"/>
    </sheetView>
  </sheetViews>
  <sheetFormatPr defaultColWidth="9.140625" defaultRowHeight="12.75"/>
  <cols>
    <col min="1" max="1" width="10.140625" style="0" customWidth="1"/>
    <col min="2" max="2" width="25.140625" style="0" customWidth="1"/>
    <col min="3" max="3" width="22.8515625" style="1" customWidth="1"/>
    <col min="4" max="4" width="34.8515625" style="0" customWidth="1"/>
    <col min="5" max="5" width="6.8515625" style="0" customWidth="1"/>
    <col min="6" max="6" width="9.8515625" style="1" customWidth="1"/>
    <col min="7" max="7" width="10.57421875" style="1" customWidth="1"/>
    <col min="8" max="8" width="19.00390625" style="1" customWidth="1"/>
    <col min="9" max="9" width="9.140625" style="1" customWidth="1"/>
    <col min="10" max="10" width="10.28125" style="1" customWidth="1"/>
    <col min="11" max="11" width="11.140625" style="1" customWidth="1"/>
    <col min="12" max="12" width="20.421875" style="1" customWidth="1"/>
    <col min="13" max="13" width="9.140625" style="1" customWidth="1"/>
    <col min="14" max="14" width="14.140625" style="1" customWidth="1"/>
    <col min="15" max="15" width="10.28125" style="1" customWidth="1"/>
    <col min="16" max="16" width="12.8515625" style="1" customWidth="1"/>
    <col min="17" max="18" width="12.140625" style="1" customWidth="1"/>
    <col min="19" max="19" width="9.140625" style="1" customWidth="1"/>
    <col min="20" max="20" width="12.8515625" style="1" customWidth="1"/>
    <col min="21" max="21" width="9.140625" style="1" customWidth="1"/>
    <col min="22" max="22" width="14.8515625" style="1" customWidth="1"/>
    <col min="23" max="23" width="9.140625" style="1" customWidth="1"/>
    <col min="24" max="24" width="11.421875" style="1" customWidth="1"/>
    <col min="25" max="25" width="13.8515625" style="1" customWidth="1"/>
    <col min="26" max="26" width="15.421875" style="1" customWidth="1"/>
    <col min="27" max="27" width="9.140625" style="1" customWidth="1"/>
    <col min="28" max="28" width="10.421875" style="1" customWidth="1"/>
    <col min="29" max="29" width="11.7109375" style="13" customWidth="1"/>
    <col min="30" max="30" width="15.28125" style="13" customWidth="1"/>
    <col min="31" max="31" width="17.28125" style="13" customWidth="1"/>
    <col min="32" max="32" width="13.00390625" style="13" customWidth="1"/>
    <col min="33" max="33" width="15.140625" style="13" customWidth="1"/>
    <col min="34" max="34" width="9.140625" style="0" customWidth="1"/>
    <col min="35" max="35" width="12.421875" style="0" customWidth="1"/>
    <col min="36" max="36" width="18.28125" style="0" customWidth="1"/>
    <col min="37" max="38" width="9.140625" style="0" customWidth="1"/>
    <col min="39" max="39" width="15.421875" style="0" customWidth="1"/>
    <col min="40" max="40" width="15.8515625" style="0" customWidth="1"/>
    <col min="41" max="41" width="9.140625" style="0" customWidth="1"/>
    <col min="42" max="42" width="12.28125" style="0" customWidth="1"/>
    <col min="43" max="43" width="11.7109375" style="0" customWidth="1"/>
  </cols>
  <sheetData>
    <row r="1" spans="1:43" s="6" customFormat="1" ht="51.75" thickBot="1">
      <c r="A1" s="8" t="s">
        <v>162</v>
      </c>
      <c r="B1" s="8" t="s">
        <v>163</v>
      </c>
      <c r="C1" s="9" t="s">
        <v>229</v>
      </c>
      <c r="D1" s="8" t="s">
        <v>164</v>
      </c>
      <c r="E1" s="8" t="s">
        <v>165</v>
      </c>
      <c r="F1" s="8" t="s">
        <v>175</v>
      </c>
      <c r="G1" s="8" t="s">
        <v>265</v>
      </c>
      <c r="H1" s="8" t="s">
        <v>276</v>
      </c>
      <c r="I1" s="10" t="s">
        <v>166</v>
      </c>
      <c r="J1" s="10" t="s">
        <v>266</v>
      </c>
      <c r="K1" s="10" t="s">
        <v>172</v>
      </c>
      <c r="L1" s="10" t="s">
        <v>267</v>
      </c>
      <c r="M1" s="10" t="s">
        <v>173</v>
      </c>
      <c r="N1" s="10" t="s">
        <v>268</v>
      </c>
      <c r="O1" s="10" t="s">
        <v>228</v>
      </c>
      <c r="P1" s="10" t="s">
        <v>269</v>
      </c>
      <c r="Q1" s="10" t="s">
        <v>167</v>
      </c>
      <c r="R1" s="10" t="s">
        <v>270</v>
      </c>
      <c r="S1" s="10" t="s">
        <v>170</v>
      </c>
      <c r="T1" s="10" t="s">
        <v>271</v>
      </c>
      <c r="U1" s="10" t="s">
        <v>168</v>
      </c>
      <c r="V1" s="10" t="s">
        <v>272</v>
      </c>
      <c r="W1" s="10" t="s">
        <v>171</v>
      </c>
      <c r="X1" s="10" t="s">
        <v>273</v>
      </c>
      <c r="Y1" s="10" t="s">
        <v>174</v>
      </c>
      <c r="Z1" s="10" t="s">
        <v>274</v>
      </c>
      <c r="AA1" s="10" t="s">
        <v>169</v>
      </c>
      <c r="AB1" s="10" t="s">
        <v>275</v>
      </c>
      <c r="AC1" s="27" t="s">
        <v>260</v>
      </c>
      <c r="AD1" s="27" t="s">
        <v>261</v>
      </c>
      <c r="AE1" s="27" t="s">
        <v>262</v>
      </c>
      <c r="AF1" s="27" t="s">
        <v>177</v>
      </c>
      <c r="AG1" s="27" t="s">
        <v>176</v>
      </c>
      <c r="AH1" s="19" t="s">
        <v>243</v>
      </c>
      <c r="AI1" s="19" t="s">
        <v>244</v>
      </c>
      <c r="AJ1" s="19" t="s">
        <v>245</v>
      </c>
      <c r="AK1" s="19" t="s">
        <v>246</v>
      </c>
      <c r="AL1" s="19" t="s">
        <v>263</v>
      </c>
      <c r="AM1" s="19" t="s">
        <v>259</v>
      </c>
      <c r="AN1" s="19" t="s">
        <v>247</v>
      </c>
      <c r="AO1" s="19" t="s">
        <v>248</v>
      </c>
      <c r="AP1" s="19" t="s">
        <v>249</v>
      </c>
      <c r="AQ1" s="19" t="s">
        <v>258</v>
      </c>
    </row>
    <row r="2" spans="1:43" ht="15">
      <c r="A2">
        <v>1</v>
      </c>
      <c r="B2" t="s">
        <v>0</v>
      </c>
      <c r="C2" s="7" t="s">
        <v>0</v>
      </c>
      <c r="D2" t="s">
        <v>1</v>
      </c>
      <c r="E2" s="1" t="s">
        <v>242</v>
      </c>
      <c r="F2" s="1" t="s">
        <v>242</v>
      </c>
      <c r="G2" s="5" t="s">
        <v>242</v>
      </c>
      <c r="H2" s="5" t="s">
        <v>242</v>
      </c>
      <c r="I2" s="1" t="s">
        <v>242</v>
      </c>
      <c r="J2" s="1" t="s">
        <v>242</v>
      </c>
      <c r="K2" s="1">
        <v>15</v>
      </c>
      <c r="L2" s="1" t="s">
        <v>242</v>
      </c>
      <c r="M2" s="1" t="s">
        <v>242</v>
      </c>
      <c r="N2" s="1" t="s">
        <v>242</v>
      </c>
      <c r="O2" s="1">
        <v>83.2</v>
      </c>
      <c r="P2" s="1" t="s">
        <v>242</v>
      </c>
      <c r="Q2" s="1">
        <v>59.7</v>
      </c>
      <c r="R2" s="1" t="s">
        <v>242</v>
      </c>
      <c r="S2" s="1">
        <v>75.8</v>
      </c>
      <c r="T2" s="1" t="s">
        <v>242</v>
      </c>
      <c r="U2" s="1">
        <v>69.5</v>
      </c>
      <c r="V2" s="1" t="s">
        <v>242</v>
      </c>
      <c r="W2" s="1" t="s">
        <v>242</v>
      </c>
      <c r="X2" s="1" t="s">
        <v>242</v>
      </c>
      <c r="Y2" s="1">
        <v>65</v>
      </c>
      <c r="Z2" s="1" t="s">
        <v>242</v>
      </c>
      <c r="AA2" s="1" t="s">
        <v>242</v>
      </c>
      <c r="AB2" s="1" t="s">
        <v>242</v>
      </c>
      <c r="AC2" s="28" t="s">
        <v>242</v>
      </c>
      <c r="AD2" s="29">
        <v>20</v>
      </c>
      <c r="AE2" s="31">
        <v>20</v>
      </c>
      <c r="AF2" s="31">
        <v>9.23526</v>
      </c>
      <c r="AG2" s="31">
        <v>23.657</v>
      </c>
      <c r="AH2" s="14" t="s">
        <v>0</v>
      </c>
      <c r="AI2" s="20">
        <v>31.084</v>
      </c>
      <c r="AJ2" s="21">
        <v>29.731</v>
      </c>
      <c r="AK2" s="20">
        <v>5.737</v>
      </c>
      <c r="AL2" s="20">
        <v>10.335397805937085</v>
      </c>
      <c r="AM2" s="22">
        <v>956.448</v>
      </c>
      <c r="AN2" s="20" t="s">
        <v>242</v>
      </c>
      <c r="AO2" s="20">
        <v>11.247</v>
      </c>
      <c r="AP2" s="21">
        <v>83.411455</v>
      </c>
      <c r="AQ2" s="20">
        <v>12.1</v>
      </c>
    </row>
    <row r="3" spans="1:43" ht="15">
      <c r="A3">
        <v>2</v>
      </c>
      <c r="B3" t="s">
        <v>2</v>
      </c>
      <c r="C3" s="7" t="s">
        <v>2</v>
      </c>
      <c r="D3" t="s">
        <v>3</v>
      </c>
      <c r="E3" s="1">
        <v>58</v>
      </c>
      <c r="F3" s="1">
        <v>27</v>
      </c>
      <c r="G3" s="5">
        <v>65.2</v>
      </c>
      <c r="H3" s="5">
        <v>0.1</v>
      </c>
      <c r="I3" s="2">
        <v>30</v>
      </c>
      <c r="J3" s="5">
        <v>-5</v>
      </c>
      <c r="K3" s="2">
        <v>31</v>
      </c>
      <c r="L3" s="5">
        <v>-2</v>
      </c>
      <c r="M3" s="2">
        <v>92.6</v>
      </c>
      <c r="N3" s="5">
        <v>1.2</v>
      </c>
      <c r="O3" s="2">
        <v>75.1</v>
      </c>
      <c r="P3" s="5">
        <v>5.6</v>
      </c>
      <c r="Q3" s="3">
        <v>81</v>
      </c>
      <c r="R3" s="5">
        <v>2.8</v>
      </c>
      <c r="S3" s="2">
        <v>49</v>
      </c>
      <c r="T3" s="5">
        <v>-2</v>
      </c>
      <c r="U3" s="2">
        <v>78.4</v>
      </c>
      <c r="V3" s="5">
        <v>-0.2</v>
      </c>
      <c r="W3" s="2">
        <v>79.8</v>
      </c>
      <c r="X3" s="5">
        <v>0</v>
      </c>
      <c r="Y3" s="2">
        <v>65</v>
      </c>
      <c r="Z3" s="5">
        <v>0</v>
      </c>
      <c r="AA3" s="2">
        <v>70</v>
      </c>
      <c r="AB3" s="5">
        <v>0</v>
      </c>
      <c r="AC3" s="31">
        <v>5.1</v>
      </c>
      <c r="AD3" s="31">
        <v>10</v>
      </c>
      <c r="AE3" s="31">
        <v>10</v>
      </c>
      <c r="AF3" s="31">
        <v>23.3</v>
      </c>
      <c r="AG3" s="31">
        <v>28.801</v>
      </c>
      <c r="AH3" s="14" t="s">
        <v>2</v>
      </c>
      <c r="AI3" s="20">
        <v>3.218</v>
      </c>
      <c r="AJ3" s="21">
        <v>24.91</v>
      </c>
      <c r="AK3" s="20">
        <v>2</v>
      </c>
      <c r="AL3" s="20">
        <v>4.431418521927033</v>
      </c>
      <c r="AM3" s="22">
        <v>7741.428</v>
      </c>
      <c r="AN3" s="20">
        <v>13.5</v>
      </c>
      <c r="AO3" s="20">
        <v>3.427</v>
      </c>
      <c r="AP3" s="21">
        <v>1031.3628180801</v>
      </c>
      <c r="AQ3" s="20">
        <v>58.923</v>
      </c>
    </row>
    <row r="4" spans="1:43" ht="15">
      <c r="A4">
        <v>3</v>
      </c>
      <c r="B4" t="s">
        <v>4</v>
      </c>
      <c r="C4" s="7" t="s">
        <v>4</v>
      </c>
      <c r="D4" t="s">
        <v>5</v>
      </c>
      <c r="E4" s="1">
        <v>145</v>
      </c>
      <c r="F4" s="1">
        <v>14</v>
      </c>
      <c r="G4" s="5">
        <v>49.6</v>
      </c>
      <c r="H4" s="5">
        <v>-1.4</v>
      </c>
      <c r="I4" s="2">
        <v>30</v>
      </c>
      <c r="J4" s="5">
        <v>0</v>
      </c>
      <c r="K4" s="2">
        <v>29</v>
      </c>
      <c r="L4" s="5">
        <v>0</v>
      </c>
      <c r="M4" s="2">
        <v>80.4</v>
      </c>
      <c r="N4" s="5">
        <v>-2.5</v>
      </c>
      <c r="O4" s="2">
        <v>44.1</v>
      </c>
      <c r="P4" s="5">
        <v>-3.8</v>
      </c>
      <c r="Q4" s="3">
        <v>65.2</v>
      </c>
      <c r="R4" s="5">
        <v>-1.1</v>
      </c>
      <c r="S4" s="2">
        <v>52.6</v>
      </c>
      <c r="T4" s="5">
        <v>-1.8</v>
      </c>
      <c r="U4" s="2">
        <v>76.6</v>
      </c>
      <c r="V4" s="5">
        <v>0.3</v>
      </c>
      <c r="W4" s="2">
        <v>67.8</v>
      </c>
      <c r="X4" s="5">
        <v>-5</v>
      </c>
      <c r="Y4" s="2">
        <v>20</v>
      </c>
      <c r="Z4" s="5">
        <v>0</v>
      </c>
      <c r="AA4" s="2">
        <v>30</v>
      </c>
      <c r="AB4" s="5">
        <v>0</v>
      </c>
      <c r="AC4" s="31">
        <v>8.6</v>
      </c>
      <c r="AD4" s="31">
        <v>35</v>
      </c>
      <c r="AE4" s="31">
        <v>25</v>
      </c>
      <c r="AF4" s="31">
        <v>10.4</v>
      </c>
      <c r="AG4" s="31">
        <v>43.149</v>
      </c>
      <c r="AH4" s="14" t="s">
        <v>4</v>
      </c>
      <c r="AI4" s="20">
        <v>35.954</v>
      </c>
      <c r="AJ4" s="21">
        <v>263.661</v>
      </c>
      <c r="AK4" s="20">
        <v>2.47</v>
      </c>
      <c r="AL4" s="20">
        <v>2.7185941826997295</v>
      </c>
      <c r="AM4" s="22">
        <v>7333.226</v>
      </c>
      <c r="AN4" s="20">
        <v>10</v>
      </c>
      <c r="AO4" s="20">
        <v>4.5</v>
      </c>
      <c r="AP4" s="21">
        <v>2571</v>
      </c>
      <c r="AQ4" s="20">
        <v>9.925</v>
      </c>
    </row>
    <row r="5" spans="1:43" ht="15">
      <c r="A5">
        <v>4</v>
      </c>
      <c r="B5" t="s">
        <v>6</v>
      </c>
      <c r="C5" s="7" t="s">
        <v>6</v>
      </c>
      <c r="D5" t="s">
        <v>7</v>
      </c>
      <c r="E5" s="1">
        <v>158</v>
      </c>
      <c r="F5" s="1">
        <v>40</v>
      </c>
      <c r="G5" s="5">
        <v>47.3</v>
      </c>
      <c r="H5" s="5">
        <v>0.6</v>
      </c>
      <c r="I5" s="2">
        <v>15</v>
      </c>
      <c r="J5" s="5">
        <v>-5</v>
      </c>
      <c r="K5" s="2">
        <v>20</v>
      </c>
      <c r="L5" s="5">
        <v>1</v>
      </c>
      <c r="M5" s="2">
        <v>82.6</v>
      </c>
      <c r="N5" s="5">
        <v>-1.5</v>
      </c>
      <c r="O5" s="2">
        <v>60.6</v>
      </c>
      <c r="P5" s="5">
        <v>7.4</v>
      </c>
      <c r="Q5" s="3">
        <v>43.1</v>
      </c>
      <c r="R5" s="5">
        <v>-2.4</v>
      </c>
      <c r="S5" s="2">
        <v>44.8</v>
      </c>
      <c r="T5" s="5">
        <v>0.9</v>
      </c>
      <c r="U5" s="2">
        <v>61.5</v>
      </c>
      <c r="V5" s="5">
        <v>0.3</v>
      </c>
      <c r="W5" s="2">
        <v>70.2</v>
      </c>
      <c r="X5" s="5">
        <v>5</v>
      </c>
      <c r="Y5" s="2">
        <v>35</v>
      </c>
      <c r="Z5" s="5">
        <v>0</v>
      </c>
      <c r="AA5" s="2">
        <v>40</v>
      </c>
      <c r="AB5" s="5">
        <v>0</v>
      </c>
      <c r="AC5" s="31">
        <v>7.4</v>
      </c>
      <c r="AD5" s="31">
        <v>17</v>
      </c>
      <c r="AE5" s="31">
        <v>35</v>
      </c>
      <c r="AF5" s="31">
        <v>14.9</v>
      </c>
      <c r="AG5" s="31">
        <v>36.257</v>
      </c>
      <c r="AH5" s="14" t="s">
        <v>6</v>
      </c>
      <c r="AI5" s="20">
        <v>19.625</v>
      </c>
      <c r="AJ5" s="21">
        <v>115.679</v>
      </c>
      <c r="AK5" s="20">
        <v>3.404</v>
      </c>
      <c r="AL5" s="20">
        <v>8.848807382779977</v>
      </c>
      <c r="AM5" s="22">
        <v>5894.617</v>
      </c>
      <c r="AN5" s="20" t="s">
        <v>242</v>
      </c>
      <c r="AO5" s="20">
        <v>13.5</v>
      </c>
      <c r="AP5" s="21">
        <v>-5585.5292701786</v>
      </c>
      <c r="AQ5" s="20">
        <v>30.897</v>
      </c>
    </row>
    <row r="6" spans="1:43" ht="15">
      <c r="A6">
        <v>5</v>
      </c>
      <c r="B6" t="s">
        <v>8</v>
      </c>
      <c r="C6" s="7" t="s">
        <v>8</v>
      </c>
      <c r="D6" t="s">
        <v>9</v>
      </c>
      <c r="E6" s="1">
        <v>160</v>
      </c>
      <c r="F6" s="1">
        <v>27</v>
      </c>
      <c r="G6" s="5">
        <v>46.7</v>
      </c>
      <c r="H6" s="5">
        <v>-1.3</v>
      </c>
      <c r="I6" s="2">
        <v>15</v>
      </c>
      <c r="J6" s="5">
        <v>-5</v>
      </c>
      <c r="K6" s="2">
        <v>30</v>
      </c>
      <c r="L6" s="5">
        <v>1</v>
      </c>
      <c r="M6" s="2">
        <v>64.3</v>
      </c>
      <c r="N6" s="5">
        <v>-1.2</v>
      </c>
      <c r="O6" s="2">
        <v>52.1</v>
      </c>
      <c r="P6" s="5">
        <v>-4.8</v>
      </c>
      <c r="Q6" s="3">
        <v>60.1</v>
      </c>
      <c r="R6" s="5">
        <v>-0.9</v>
      </c>
      <c r="S6" s="2">
        <v>47.4</v>
      </c>
      <c r="T6" s="5">
        <v>-1.5</v>
      </c>
      <c r="U6" s="2">
        <v>60.4</v>
      </c>
      <c r="V6" s="5">
        <v>-0.3</v>
      </c>
      <c r="W6" s="2">
        <v>67.6</v>
      </c>
      <c r="X6" s="5">
        <v>0</v>
      </c>
      <c r="Y6" s="2">
        <v>40</v>
      </c>
      <c r="Z6" s="5">
        <v>0</v>
      </c>
      <c r="AA6" s="2">
        <v>30</v>
      </c>
      <c r="AB6" s="5">
        <v>0</v>
      </c>
      <c r="AC6" s="31">
        <v>6.2</v>
      </c>
      <c r="AD6" s="31">
        <v>35</v>
      </c>
      <c r="AE6" s="31">
        <v>35</v>
      </c>
      <c r="AF6" s="31">
        <v>33.5</v>
      </c>
      <c r="AG6" s="31">
        <v>39.97</v>
      </c>
      <c r="AH6" s="14" t="s">
        <v>8</v>
      </c>
      <c r="AI6" s="20">
        <v>40.9</v>
      </c>
      <c r="AJ6" s="21">
        <v>716.419</v>
      </c>
      <c r="AK6" s="20">
        <v>8.87</v>
      </c>
      <c r="AL6" s="20">
        <v>6.81177922174645</v>
      </c>
      <c r="AM6" s="22">
        <v>17516.147</v>
      </c>
      <c r="AN6" s="20">
        <v>7.2</v>
      </c>
      <c r="AO6" s="20">
        <v>9.775</v>
      </c>
      <c r="AP6" s="21">
        <v>7243.1481814374</v>
      </c>
      <c r="AQ6" s="20">
        <v>44.203</v>
      </c>
    </row>
    <row r="7" spans="1:43" ht="15">
      <c r="A7">
        <v>6</v>
      </c>
      <c r="B7" t="s">
        <v>10</v>
      </c>
      <c r="C7" s="7" t="s">
        <v>10</v>
      </c>
      <c r="D7" t="s">
        <v>3</v>
      </c>
      <c r="E7" s="1">
        <v>38</v>
      </c>
      <c r="F7" s="1">
        <v>17</v>
      </c>
      <c r="G7" s="5">
        <v>69.4</v>
      </c>
      <c r="H7" s="5">
        <v>0.6</v>
      </c>
      <c r="I7" s="2">
        <v>30</v>
      </c>
      <c r="J7" s="5">
        <v>0</v>
      </c>
      <c r="K7" s="2">
        <v>26</v>
      </c>
      <c r="L7" s="5">
        <v>0</v>
      </c>
      <c r="M7" s="2">
        <v>88</v>
      </c>
      <c r="N7" s="5">
        <v>-1.3</v>
      </c>
      <c r="O7" s="2">
        <v>82.1</v>
      </c>
      <c r="P7" s="5">
        <v>7.2</v>
      </c>
      <c r="Q7" s="3">
        <v>87.6</v>
      </c>
      <c r="R7" s="5">
        <v>-0.2</v>
      </c>
      <c r="S7" s="2">
        <v>77.1</v>
      </c>
      <c r="T7" s="5">
        <v>0.5</v>
      </c>
      <c r="U7" s="2">
        <v>73</v>
      </c>
      <c r="V7" s="5">
        <v>-0.1</v>
      </c>
      <c r="W7" s="2">
        <v>85.4</v>
      </c>
      <c r="X7" s="5">
        <v>0</v>
      </c>
      <c r="Y7" s="2">
        <v>75</v>
      </c>
      <c r="Z7" s="5">
        <v>0</v>
      </c>
      <c r="AA7" s="2">
        <v>70</v>
      </c>
      <c r="AB7" s="5">
        <v>0</v>
      </c>
      <c r="AC7" s="31">
        <v>2.3</v>
      </c>
      <c r="AD7" s="31">
        <v>20</v>
      </c>
      <c r="AE7" s="31">
        <v>20</v>
      </c>
      <c r="AF7" s="31">
        <v>19.97373</v>
      </c>
      <c r="AG7" s="31">
        <v>24.433</v>
      </c>
      <c r="AH7" s="14" t="s">
        <v>10</v>
      </c>
      <c r="AI7" s="20">
        <v>3.332</v>
      </c>
      <c r="AJ7" s="21">
        <v>17.941</v>
      </c>
      <c r="AK7" s="20">
        <v>4.4</v>
      </c>
      <c r="AL7" s="20">
        <v>2.1678319891159425</v>
      </c>
      <c r="AM7" s="22">
        <v>5384.089</v>
      </c>
      <c r="AN7" s="20">
        <v>5.9</v>
      </c>
      <c r="AO7" s="20">
        <v>7.656</v>
      </c>
      <c r="AP7" s="21">
        <v>524.628</v>
      </c>
      <c r="AQ7" s="20">
        <v>35.103</v>
      </c>
    </row>
    <row r="8" spans="1:43" ht="15">
      <c r="A8">
        <v>7</v>
      </c>
      <c r="B8" t="s">
        <v>11</v>
      </c>
      <c r="C8" s="7" t="s">
        <v>11</v>
      </c>
      <c r="D8" t="s">
        <v>1</v>
      </c>
      <c r="E8" s="1">
        <v>3</v>
      </c>
      <c r="F8" s="1">
        <v>3</v>
      </c>
      <c r="G8" s="5">
        <v>82.6</v>
      </c>
      <c r="H8" s="5">
        <v>-0.5</v>
      </c>
      <c r="I8" s="2">
        <v>90</v>
      </c>
      <c r="J8" s="5">
        <v>0</v>
      </c>
      <c r="K8" s="2">
        <v>88</v>
      </c>
      <c r="L8" s="5">
        <v>1</v>
      </c>
      <c r="M8" s="2">
        <v>66.4</v>
      </c>
      <c r="N8" s="5">
        <v>3</v>
      </c>
      <c r="O8" s="2">
        <v>62.8</v>
      </c>
      <c r="P8" s="5">
        <v>-4.3</v>
      </c>
      <c r="Q8" s="3">
        <v>95.5</v>
      </c>
      <c r="R8" s="5">
        <v>3.6</v>
      </c>
      <c r="S8" s="2">
        <v>83.5</v>
      </c>
      <c r="T8" s="5">
        <v>-7.1</v>
      </c>
      <c r="U8" s="2">
        <v>83.8</v>
      </c>
      <c r="V8" s="5">
        <v>-0.7</v>
      </c>
      <c r="W8" s="2">
        <v>86.2</v>
      </c>
      <c r="X8" s="5">
        <v>0</v>
      </c>
      <c r="Y8" s="2">
        <v>80</v>
      </c>
      <c r="Z8" s="5">
        <v>0</v>
      </c>
      <c r="AA8" s="2">
        <v>90</v>
      </c>
      <c r="AB8" s="5">
        <v>0</v>
      </c>
      <c r="AC8" s="31">
        <v>1.9</v>
      </c>
      <c r="AD8" s="31">
        <v>45</v>
      </c>
      <c r="AE8" s="31">
        <v>30</v>
      </c>
      <c r="AF8" s="31">
        <v>20.9</v>
      </c>
      <c r="AG8" s="31">
        <v>35.2</v>
      </c>
      <c r="AH8" s="14" t="s">
        <v>11</v>
      </c>
      <c r="AI8" s="20">
        <v>22.729</v>
      </c>
      <c r="AJ8" s="21">
        <v>914.482</v>
      </c>
      <c r="AK8" s="20">
        <v>2.035</v>
      </c>
      <c r="AL8" s="20">
        <v>2.6198807381792255</v>
      </c>
      <c r="AM8" s="22">
        <v>40234.321</v>
      </c>
      <c r="AN8" s="20">
        <v>5.1</v>
      </c>
      <c r="AO8" s="20">
        <v>3.389</v>
      </c>
      <c r="AP8" s="21">
        <v>41316.6876920522</v>
      </c>
      <c r="AQ8" s="20">
        <v>22.861</v>
      </c>
    </row>
    <row r="9" spans="1:43" ht="15">
      <c r="A9">
        <v>8</v>
      </c>
      <c r="B9" t="s">
        <v>12</v>
      </c>
      <c r="C9" s="7" t="s">
        <v>12</v>
      </c>
      <c r="D9" t="s">
        <v>3</v>
      </c>
      <c r="E9" s="1">
        <v>25</v>
      </c>
      <c r="F9" s="1">
        <v>14</v>
      </c>
      <c r="G9" s="5">
        <v>71.8</v>
      </c>
      <c r="H9" s="5">
        <v>1.5</v>
      </c>
      <c r="I9" s="2">
        <v>90</v>
      </c>
      <c r="J9" s="5">
        <v>0</v>
      </c>
      <c r="K9" s="2">
        <v>78</v>
      </c>
      <c r="L9" s="5">
        <v>-1</v>
      </c>
      <c r="M9" s="2">
        <v>51.1</v>
      </c>
      <c r="N9" s="5">
        <v>0.6</v>
      </c>
      <c r="O9" s="2">
        <v>23.5</v>
      </c>
      <c r="P9" s="5">
        <v>8.1</v>
      </c>
      <c r="Q9" s="3">
        <v>73.6</v>
      </c>
      <c r="R9" s="5">
        <v>3.3</v>
      </c>
      <c r="S9" s="2">
        <v>80.4</v>
      </c>
      <c r="T9" s="5">
        <v>2.3</v>
      </c>
      <c r="U9" s="2">
        <v>79.3</v>
      </c>
      <c r="V9" s="5">
        <v>-2.9</v>
      </c>
      <c r="W9" s="2">
        <v>86.8</v>
      </c>
      <c r="X9" s="5">
        <v>-0.4</v>
      </c>
      <c r="Y9" s="2">
        <v>85</v>
      </c>
      <c r="Z9" s="5">
        <v>5</v>
      </c>
      <c r="AA9" s="2">
        <v>70</v>
      </c>
      <c r="AB9" s="5">
        <v>0</v>
      </c>
      <c r="AC9" s="31">
        <v>1.6</v>
      </c>
      <c r="AD9" s="31">
        <v>50</v>
      </c>
      <c r="AE9" s="31">
        <v>25</v>
      </c>
      <c r="AF9" s="31">
        <v>41.975</v>
      </c>
      <c r="AG9" s="31">
        <v>50.5</v>
      </c>
      <c r="AH9" s="14" t="s">
        <v>12</v>
      </c>
      <c r="AI9" s="20">
        <v>8.417</v>
      </c>
      <c r="AJ9" s="21">
        <v>352.015</v>
      </c>
      <c r="AK9" s="20">
        <v>3.107</v>
      </c>
      <c r="AL9" s="20">
        <v>1.3063424780020538</v>
      </c>
      <c r="AM9" s="22">
        <v>41822</v>
      </c>
      <c r="AN9" s="20">
        <v>4.5</v>
      </c>
      <c r="AO9" s="20">
        <v>3.6</v>
      </c>
      <c r="AP9" s="21">
        <v>14127.9340520327</v>
      </c>
      <c r="AQ9" s="20">
        <v>72.201</v>
      </c>
    </row>
    <row r="10" spans="1:43" ht="15">
      <c r="A10">
        <v>9</v>
      </c>
      <c r="B10" t="s">
        <v>13</v>
      </c>
      <c r="C10" s="7" t="s">
        <v>13</v>
      </c>
      <c r="D10" t="s">
        <v>1</v>
      </c>
      <c r="E10" s="1">
        <v>88</v>
      </c>
      <c r="F10" s="1">
        <v>14</v>
      </c>
      <c r="G10" s="5">
        <v>59.7</v>
      </c>
      <c r="H10" s="5">
        <v>0.8</v>
      </c>
      <c r="I10" s="2">
        <v>25</v>
      </c>
      <c r="J10" s="5">
        <v>5</v>
      </c>
      <c r="K10" s="2">
        <v>24</v>
      </c>
      <c r="L10" s="5">
        <v>0</v>
      </c>
      <c r="M10" s="2">
        <v>85.5</v>
      </c>
      <c r="N10" s="5">
        <v>0.6</v>
      </c>
      <c r="O10" s="2">
        <v>67.8</v>
      </c>
      <c r="P10" s="5">
        <v>4.1</v>
      </c>
      <c r="Q10" s="3">
        <v>69.2</v>
      </c>
      <c r="R10" s="5">
        <v>0.6</v>
      </c>
      <c r="S10" s="2">
        <v>79.4</v>
      </c>
      <c r="T10" s="5">
        <v>-2.2</v>
      </c>
      <c r="U10" s="2">
        <v>73.5</v>
      </c>
      <c r="V10" s="5">
        <v>-1</v>
      </c>
      <c r="W10" s="2">
        <v>77.2</v>
      </c>
      <c r="X10" s="5">
        <v>0</v>
      </c>
      <c r="Y10" s="2">
        <v>55</v>
      </c>
      <c r="Z10" s="5">
        <v>0</v>
      </c>
      <c r="AA10" s="2">
        <v>40</v>
      </c>
      <c r="AB10" s="5">
        <v>0</v>
      </c>
      <c r="AC10" s="31">
        <v>3.9</v>
      </c>
      <c r="AD10" s="31">
        <v>30</v>
      </c>
      <c r="AE10" s="31">
        <v>20</v>
      </c>
      <c r="AF10" s="31">
        <v>12.40268</v>
      </c>
      <c r="AG10" s="31">
        <v>32.782</v>
      </c>
      <c r="AH10" s="14" t="s">
        <v>13</v>
      </c>
      <c r="AI10" s="20">
        <v>9.122</v>
      </c>
      <c r="AJ10" s="21">
        <v>93.055</v>
      </c>
      <c r="AK10" s="20">
        <v>0.094</v>
      </c>
      <c r="AL10" s="20">
        <v>9.723017461798733</v>
      </c>
      <c r="AM10" s="22">
        <v>10201.604</v>
      </c>
      <c r="AN10" s="20">
        <v>1</v>
      </c>
      <c r="AO10" s="20">
        <v>7.869</v>
      </c>
      <c r="AP10" s="21">
        <v>1465</v>
      </c>
      <c r="AQ10" s="20">
        <v>10.234</v>
      </c>
    </row>
    <row r="11" spans="1:43" ht="15">
      <c r="A11">
        <v>10</v>
      </c>
      <c r="B11" t="s">
        <v>14</v>
      </c>
      <c r="C11" s="7" t="s">
        <v>178</v>
      </c>
      <c r="D11" t="s">
        <v>9</v>
      </c>
      <c r="E11" s="1">
        <v>35</v>
      </c>
      <c r="F11" s="1">
        <v>3</v>
      </c>
      <c r="G11" s="5">
        <v>70.1</v>
      </c>
      <c r="H11" s="5">
        <v>2.1</v>
      </c>
      <c r="I11" s="2">
        <v>70</v>
      </c>
      <c r="J11" s="5">
        <v>0</v>
      </c>
      <c r="K11" s="2">
        <v>73</v>
      </c>
      <c r="L11" s="5">
        <v>18</v>
      </c>
      <c r="M11" s="2">
        <v>97</v>
      </c>
      <c r="N11" s="5">
        <v>-0.7</v>
      </c>
      <c r="O11" s="2">
        <v>84.9</v>
      </c>
      <c r="P11" s="5">
        <v>-0.3</v>
      </c>
      <c r="Q11" s="3">
        <v>71.3</v>
      </c>
      <c r="R11" s="5">
        <v>0.4</v>
      </c>
      <c r="S11" s="2">
        <v>81.6</v>
      </c>
      <c r="T11" s="5">
        <v>-1.1</v>
      </c>
      <c r="U11" s="2">
        <v>75.8</v>
      </c>
      <c r="V11" s="5">
        <v>-0.2</v>
      </c>
      <c r="W11" s="2">
        <v>47</v>
      </c>
      <c r="X11" s="5">
        <v>4.8</v>
      </c>
      <c r="Y11" s="2">
        <v>30</v>
      </c>
      <c r="Z11" s="5">
        <v>0</v>
      </c>
      <c r="AA11" s="2">
        <v>70</v>
      </c>
      <c r="AB11" s="5">
        <v>0</v>
      </c>
      <c r="AC11" s="31">
        <v>21.5</v>
      </c>
      <c r="AD11" s="31">
        <v>0</v>
      </c>
      <c r="AE11" s="31">
        <v>0</v>
      </c>
      <c r="AF11" s="31">
        <v>17.4</v>
      </c>
      <c r="AG11" s="31">
        <v>22.442</v>
      </c>
      <c r="AH11" s="14" t="s">
        <v>250</v>
      </c>
      <c r="AI11" s="20">
        <v>0.348</v>
      </c>
      <c r="AJ11" s="21">
        <v>10.785</v>
      </c>
      <c r="AK11" s="20">
        <v>2</v>
      </c>
      <c r="AL11" s="20">
        <v>-0.49650359031682134</v>
      </c>
      <c r="AM11" s="22">
        <v>30958.55</v>
      </c>
      <c r="AN11" s="20">
        <v>13.7</v>
      </c>
      <c r="AO11" s="20">
        <v>2.5</v>
      </c>
      <c r="AP11" s="21">
        <v>1533.27</v>
      </c>
      <c r="AQ11" s="20">
        <v>48.614</v>
      </c>
    </row>
    <row r="12" spans="1:43" ht="15">
      <c r="A12">
        <v>11</v>
      </c>
      <c r="B12" t="s">
        <v>15</v>
      </c>
      <c r="C12" s="7" t="s">
        <v>15</v>
      </c>
      <c r="D12" t="s">
        <v>5</v>
      </c>
      <c r="E12" s="1">
        <v>12</v>
      </c>
      <c r="F12" s="1">
        <v>1</v>
      </c>
      <c r="G12" s="5">
        <v>75.5</v>
      </c>
      <c r="H12" s="5">
        <v>0.3</v>
      </c>
      <c r="I12" s="2">
        <v>55</v>
      </c>
      <c r="J12" s="5">
        <v>0</v>
      </c>
      <c r="K12" s="2">
        <v>51</v>
      </c>
      <c r="L12" s="5">
        <v>2</v>
      </c>
      <c r="M12" s="2">
        <v>99.9</v>
      </c>
      <c r="N12" s="5">
        <v>0</v>
      </c>
      <c r="O12" s="2">
        <v>72.4</v>
      </c>
      <c r="P12" s="5">
        <v>0.2</v>
      </c>
      <c r="Q12" s="3">
        <v>75.8</v>
      </c>
      <c r="R12" s="5">
        <v>-0.7</v>
      </c>
      <c r="S12" s="2">
        <v>90.4</v>
      </c>
      <c r="T12" s="5">
        <v>-0.7</v>
      </c>
      <c r="U12" s="2">
        <v>72.5</v>
      </c>
      <c r="V12" s="5">
        <v>2.1</v>
      </c>
      <c r="W12" s="2">
        <v>82.8</v>
      </c>
      <c r="X12" s="5">
        <v>0</v>
      </c>
      <c r="Y12" s="2">
        <v>75</v>
      </c>
      <c r="Z12" s="5">
        <v>0</v>
      </c>
      <c r="AA12" s="2">
        <v>80</v>
      </c>
      <c r="AB12" s="5">
        <v>0</v>
      </c>
      <c r="AC12" s="31">
        <v>3.6</v>
      </c>
      <c r="AD12" s="31">
        <v>0</v>
      </c>
      <c r="AE12" s="31">
        <v>0</v>
      </c>
      <c r="AF12" s="31">
        <v>3.9</v>
      </c>
      <c r="AG12" s="31">
        <v>30.336</v>
      </c>
      <c r="AH12" s="14" t="s">
        <v>15</v>
      </c>
      <c r="AI12" s="20">
        <v>1.129</v>
      </c>
      <c r="AJ12" s="21">
        <v>31.101</v>
      </c>
      <c r="AK12" s="20">
        <v>1.788</v>
      </c>
      <c r="AL12" s="20">
        <v>4.789968185901694</v>
      </c>
      <c r="AM12" s="22">
        <v>27556.233</v>
      </c>
      <c r="AN12" s="20">
        <v>4</v>
      </c>
      <c r="AO12" s="20">
        <v>1</v>
      </c>
      <c r="AP12" s="21">
        <v>780.8510638298</v>
      </c>
      <c r="AQ12" s="20">
        <v>36.456</v>
      </c>
    </row>
    <row r="13" spans="1:43" ht="15">
      <c r="A13">
        <v>12</v>
      </c>
      <c r="B13" t="s">
        <v>179</v>
      </c>
      <c r="C13" s="7" t="s">
        <v>179</v>
      </c>
      <c r="D13" t="s">
        <v>1</v>
      </c>
      <c r="E13" s="1">
        <v>132</v>
      </c>
      <c r="F13" s="1">
        <v>28</v>
      </c>
      <c r="G13" s="5">
        <v>52.6</v>
      </c>
      <c r="H13" s="5">
        <v>-0.6</v>
      </c>
      <c r="I13" s="2">
        <v>20</v>
      </c>
      <c r="J13" s="5">
        <v>0</v>
      </c>
      <c r="K13" s="2">
        <v>27</v>
      </c>
      <c r="L13" s="5">
        <v>3</v>
      </c>
      <c r="M13" s="2">
        <v>72.7</v>
      </c>
      <c r="N13" s="5">
        <v>-0.1</v>
      </c>
      <c r="O13" s="2">
        <v>92.1</v>
      </c>
      <c r="P13" s="5">
        <v>-1.8</v>
      </c>
      <c r="Q13" s="3">
        <v>68</v>
      </c>
      <c r="R13" s="5">
        <v>-0.5</v>
      </c>
      <c r="S13" s="2">
        <v>51.9</v>
      </c>
      <c r="T13" s="5">
        <v>-4</v>
      </c>
      <c r="U13" s="2">
        <v>65.4</v>
      </c>
      <c r="V13" s="5">
        <v>-2.1</v>
      </c>
      <c r="W13" s="2">
        <v>54</v>
      </c>
      <c r="X13" s="5">
        <v>0</v>
      </c>
      <c r="Y13" s="2">
        <v>55</v>
      </c>
      <c r="Z13" s="5">
        <v>0</v>
      </c>
      <c r="AA13" s="2">
        <v>20</v>
      </c>
      <c r="AB13" s="5">
        <v>0</v>
      </c>
      <c r="AC13" s="31">
        <v>13</v>
      </c>
      <c r="AD13" s="31">
        <v>25</v>
      </c>
      <c r="AE13" s="31">
        <v>45</v>
      </c>
      <c r="AF13" s="31">
        <v>8.99873</v>
      </c>
      <c r="AG13" s="31">
        <v>16.179</v>
      </c>
      <c r="AH13" s="14" t="s">
        <v>179</v>
      </c>
      <c r="AI13" s="20">
        <v>166.707</v>
      </c>
      <c r="AJ13" s="21">
        <v>282.229</v>
      </c>
      <c r="AK13" s="20">
        <v>6.062</v>
      </c>
      <c r="AL13" s="20">
        <v>6.1220796201157945</v>
      </c>
      <c r="AM13" s="22">
        <v>1692.957</v>
      </c>
      <c r="AN13" s="20">
        <v>5</v>
      </c>
      <c r="AO13" s="20">
        <v>10.703</v>
      </c>
      <c r="AP13" s="21">
        <v>1136.4</v>
      </c>
      <c r="AQ13" s="20">
        <v>42.9</v>
      </c>
    </row>
    <row r="14" spans="1:43" ht="15">
      <c r="A14">
        <v>13</v>
      </c>
      <c r="B14" t="s">
        <v>16</v>
      </c>
      <c r="C14" s="7" t="s">
        <v>16</v>
      </c>
      <c r="D14" t="s">
        <v>9</v>
      </c>
      <c r="E14" s="1">
        <v>39</v>
      </c>
      <c r="F14" s="1">
        <v>6</v>
      </c>
      <c r="G14" s="5">
        <v>69.3</v>
      </c>
      <c r="H14" s="5">
        <v>0.3</v>
      </c>
      <c r="I14" s="2">
        <v>80</v>
      </c>
      <c r="J14" s="5">
        <v>0</v>
      </c>
      <c r="K14" s="2">
        <v>78</v>
      </c>
      <c r="L14" s="5">
        <v>0</v>
      </c>
      <c r="M14" s="2">
        <v>74.5</v>
      </c>
      <c r="N14" s="5">
        <v>3.4</v>
      </c>
      <c r="O14" s="2">
        <v>54.2</v>
      </c>
      <c r="P14" s="5">
        <v>14.1</v>
      </c>
      <c r="Q14" s="3">
        <v>74.8</v>
      </c>
      <c r="R14" s="5">
        <v>-15.2</v>
      </c>
      <c r="S14" s="2">
        <v>84.4</v>
      </c>
      <c r="T14" s="5">
        <v>4.4</v>
      </c>
      <c r="U14" s="2">
        <v>72.1</v>
      </c>
      <c r="V14" s="5">
        <v>-3.7</v>
      </c>
      <c r="W14" s="2">
        <v>60.5</v>
      </c>
      <c r="X14" s="5">
        <v>0</v>
      </c>
      <c r="Y14" s="2">
        <v>55</v>
      </c>
      <c r="Z14" s="5">
        <v>0</v>
      </c>
      <c r="AA14" s="2">
        <v>60</v>
      </c>
      <c r="AB14" s="5">
        <v>0</v>
      </c>
      <c r="AC14" s="31">
        <v>14.8</v>
      </c>
      <c r="AD14" s="31">
        <v>35</v>
      </c>
      <c r="AE14" s="31">
        <v>25</v>
      </c>
      <c r="AF14" s="31">
        <v>26.5</v>
      </c>
      <c r="AG14" s="31">
        <v>39.068</v>
      </c>
      <c r="AH14" s="14" t="s">
        <v>16</v>
      </c>
      <c r="AI14" s="20">
        <v>0.277</v>
      </c>
      <c r="AJ14" s="21">
        <v>6.493</v>
      </c>
      <c r="AK14" s="20">
        <v>0.5</v>
      </c>
      <c r="AL14" s="20">
        <v>0</v>
      </c>
      <c r="AM14" s="22">
        <v>23416.651</v>
      </c>
      <c r="AN14" s="20">
        <v>11.2</v>
      </c>
      <c r="AO14" s="20">
        <v>9.42</v>
      </c>
      <c r="AP14" s="21">
        <v>333.6224931667</v>
      </c>
      <c r="AQ14" s="20">
        <v>117.251</v>
      </c>
    </row>
    <row r="15" spans="1:43" ht="15">
      <c r="A15">
        <v>14</v>
      </c>
      <c r="B15" t="s">
        <v>17</v>
      </c>
      <c r="C15" s="7" t="s">
        <v>17</v>
      </c>
      <c r="D15" t="s">
        <v>3</v>
      </c>
      <c r="E15" s="1">
        <v>154</v>
      </c>
      <c r="F15" s="1">
        <v>42</v>
      </c>
      <c r="G15" s="5">
        <v>48</v>
      </c>
      <c r="H15" s="5">
        <v>-1</v>
      </c>
      <c r="I15" s="2">
        <v>20</v>
      </c>
      <c r="J15" s="5">
        <v>0</v>
      </c>
      <c r="K15" s="2">
        <v>24</v>
      </c>
      <c r="L15" s="5">
        <v>-1</v>
      </c>
      <c r="M15" s="2">
        <v>88.8</v>
      </c>
      <c r="N15" s="5">
        <v>2.2</v>
      </c>
      <c r="O15" s="2">
        <v>43.5</v>
      </c>
      <c r="P15" s="5">
        <v>8.6</v>
      </c>
      <c r="Q15" s="3">
        <v>75.2</v>
      </c>
      <c r="R15" s="5">
        <v>3.9</v>
      </c>
      <c r="S15" s="2">
        <v>76.9</v>
      </c>
      <c r="T15" s="5">
        <v>-0.1</v>
      </c>
      <c r="U15" s="2">
        <v>40.7</v>
      </c>
      <c r="V15" s="5">
        <v>-24.6</v>
      </c>
      <c r="W15" s="2">
        <v>80.8</v>
      </c>
      <c r="X15" s="5">
        <v>0.4</v>
      </c>
      <c r="Y15" s="2">
        <v>20</v>
      </c>
      <c r="Z15" s="5">
        <v>0</v>
      </c>
      <c r="AA15" s="2">
        <v>10</v>
      </c>
      <c r="AB15" s="5">
        <v>0</v>
      </c>
      <c r="AC15" s="31">
        <v>2.1</v>
      </c>
      <c r="AD15" s="31">
        <v>12</v>
      </c>
      <c r="AE15" s="31">
        <v>18</v>
      </c>
      <c r="AF15" s="31">
        <v>25.6</v>
      </c>
      <c r="AG15" s="31">
        <v>43.4</v>
      </c>
      <c r="AH15" s="14" t="s">
        <v>17</v>
      </c>
      <c r="AI15" s="20">
        <v>9.434</v>
      </c>
      <c r="AJ15" s="21">
        <v>141.771</v>
      </c>
      <c r="AK15" s="20">
        <v>5.346</v>
      </c>
      <c r="AL15" s="20">
        <v>6.370124963775692</v>
      </c>
      <c r="AM15" s="22">
        <v>15028.295</v>
      </c>
      <c r="AN15" s="20" t="s">
        <v>242</v>
      </c>
      <c r="AO15" s="20">
        <v>53.228</v>
      </c>
      <c r="AP15" s="21">
        <v>3985.8</v>
      </c>
      <c r="AQ15" s="20">
        <v>50.24</v>
      </c>
    </row>
    <row r="16" spans="1:43" ht="15">
      <c r="A16">
        <v>15</v>
      </c>
      <c r="B16" t="s">
        <v>18</v>
      </c>
      <c r="C16" s="7" t="s">
        <v>18</v>
      </c>
      <c r="D16" t="s">
        <v>3</v>
      </c>
      <c r="E16" s="1">
        <v>40</v>
      </c>
      <c r="F16" s="1">
        <v>18</v>
      </c>
      <c r="G16" s="5">
        <v>69.2</v>
      </c>
      <c r="H16" s="5">
        <v>0.2</v>
      </c>
      <c r="I16" s="2">
        <v>80</v>
      </c>
      <c r="J16" s="5">
        <v>0</v>
      </c>
      <c r="K16" s="2">
        <v>75</v>
      </c>
      <c r="L16" s="5">
        <v>4</v>
      </c>
      <c r="M16" s="2">
        <v>45</v>
      </c>
      <c r="N16" s="5">
        <v>0.2</v>
      </c>
      <c r="O16" s="2">
        <v>14.5</v>
      </c>
      <c r="P16" s="5">
        <v>2.4</v>
      </c>
      <c r="Q16" s="3">
        <v>91.6</v>
      </c>
      <c r="R16" s="5">
        <v>-0.7</v>
      </c>
      <c r="S16" s="2">
        <v>69.8</v>
      </c>
      <c r="T16" s="5">
        <v>-1.5</v>
      </c>
      <c r="U16" s="2">
        <v>79.3</v>
      </c>
      <c r="V16" s="5">
        <v>-1.9</v>
      </c>
      <c r="W16" s="2">
        <v>86.8</v>
      </c>
      <c r="X16" s="5">
        <v>-0.3</v>
      </c>
      <c r="Y16" s="2">
        <v>80</v>
      </c>
      <c r="Z16" s="5">
        <v>0</v>
      </c>
      <c r="AA16" s="2">
        <v>70</v>
      </c>
      <c r="AB16" s="5">
        <v>0</v>
      </c>
      <c r="AC16" s="31">
        <v>1.6</v>
      </c>
      <c r="AD16" s="31">
        <v>50</v>
      </c>
      <c r="AE16" s="31">
        <v>33</v>
      </c>
      <c r="AF16" s="31">
        <v>43.772</v>
      </c>
      <c r="AG16" s="31">
        <v>53.4</v>
      </c>
      <c r="AH16" s="14" t="s">
        <v>18</v>
      </c>
      <c r="AI16" s="20">
        <v>10.952</v>
      </c>
      <c r="AJ16" s="21">
        <v>413.281</v>
      </c>
      <c r="AK16" s="20">
        <v>1.893</v>
      </c>
      <c r="AL16" s="20">
        <v>1.0140075126363612</v>
      </c>
      <c r="AM16" s="22">
        <v>37736.857</v>
      </c>
      <c r="AN16" s="20">
        <v>7.4</v>
      </c>
      <c r="AO16" s="20">
        <v>3.469</v>
      </c>
      <c r="AP16" s="21">
        <v>89142.3566945389</v>
      </c>
      <c r="AQ16" s="20">
        <v>98.506</v>
      </c>
    </row>
    <row r="17" spans="1:43" ht="15">
      <c r="A17">
        <v>16</v>
      </c>
      <c r="B17" t="s">
        <v>19</v>
      </c>
      <c r="C17" s="7" t="s">
        <v>19</v>
      </c>
      <c r="D17" t="s">
        <v>9</v>
      </c>
      <c r="E17" s="1">
        <v>102</v>
      </c>
      <c r="F17" s="1">
        <v>20</v>
      </c>
      <c r="G17" s="5">
        <v>57.3</v>
      </c>
      <c r="H17" s="5">
        <v>-4.6</v>
      </c>
      <c r="I17" s="2">
        <v>30</v>
      </c>
      <c r="J17" s="5">
        <v>0</v>
      </c>
      <c r="K17" s="2">
        <v>0</v>
      </c>
      <c r="L17" s="5">
        <v>-20</v>
      </c>
      <c r="M17" s="2">
        <v>82.2</v>
      </c>
      <c r="N17" s="5">
        <v>-0.6</v>
      </c>
      <c r="O17" s="2">
        <v>72.6</v>
      </c>
      <c r="P17" s="5">
        <v>-2</v>
      </c>
      <c r="Q17" s="3">
        <v>72.6</v>
      </c>
      <c r="R17" s="5">
        <v>-1</v>
      </c>
      <c r="S17" s="2">
        <v>71.4</v>
      </c>
      <c r="T17" s="5">
        <v>-10.8</v>
      </c>
      <c r="U17" s="2">
        <v>77.3</v>
      </c>
      <c r="V17" s="5">
        <v>-0.3</v>
      </c>
      <c r="W17" s="2">
        <v>77.2</v>
      </c>
      <c r="X17" s="5">
        <v>-0.9</v>
      </c>
      <c r="Y17" s="2">
        <v>40</v>
      </c>
      <c r="Z17" s="5">
        <v>-10</v>
      </c>
      <c r="AA17" s="2">
        <v>50</v>
      </c>
      <c r="AB17" s="5">
        <v>0</v>
      </c>
      <c r="AC17" s="31">
        <v>6.4</v>
      </c>
      <c r="AD17" s="31">
        <v>25</v>
      </c>
      <c r="AE17" s="31">
        <v>25</v>
      </c>
      <c r="AF17" s="31">
        <v>23.1</v>
      </c>
      <c r="AG17" s="31">
        <v>30.225</v>
      </c>
      <c r="AH17" s="14" t="s">
        <v>19</v>
      </c>
      <c r="AI17" s="20">
        <v>0.339</v>
      </c>
      <c r="AJ17" s="21">
        <v>2.8</v>
      </c>
      <c r="AK17" s="20">
        <v>2.5</v>
      </c>
      <c r="AL17" s="20">
        <v>2.0029465176251593</v>
      </c>
      <c r="AM17" s="22">
        <v>8263.623</v>
      </c>
      <c r="AN17" s="20">
        <v>13.1</v>
      </c>
      <c r="AO17" s="20">
        <v>1.905</v>
      </c>
      <c r="AP17" s="21">
        <v>93.8</v>
      </c>
      <c r="AQ17" s="20">
        <v>80.348</v>
      </c>
    </row>
    <row r="18" spans="1:43" ht="15">
      <c r="A18">
        <v>17</v>
      </c>
      <c r="B18" t="s">
        <v>20</v>
      </c>
      <c r="C18" s="7" t="s">
        <v>20</v>
      </c>
      <c r="D18" t="s">
        <v>7</v>
      </c>
      <c r="E18" s="1">
        <v>101</v>
      </c>
      <c r="F18" s="1">
        <v>15</v>
      </c>
      <c r="G18" s="5">
        <v>57.6</v>
      </c>
      <c r="H18" s="5">
        <v>1.9</v>
      </c>
      <c r="I18" s="2">
        <v>30</v>
      </c>
      <c r="J18" s="5">
        <v>0</v>
      </c>
      <c r="K18" s="2">
        <v>30</v>
      </c>
      <c r="L18" s="5">
        <v>2</v>
      </c>
      <c r="M18" s="2">
        <v>76.1</v>
      </c>
      <c r="N18" s="5">
        <v>-0.1</v>
      </c>
      <c r="O18" s="2">
        <v>86.1</v>
      </c>
      <c r="P18" s="5">
        <v>6.2</v>
      </c>
      <c r="Q18" s="3">
        <v>45.4</v>
      </c>
      <c r="R18" s="5">
        <v>2.5</v>
      </c>
      <c r="S18" s="2">
        <v>49.7</v>
      </c>
      <c r="T18" s="5">
        <v>-1.8</v>
      </c>
      <c r="U18" s="2">
        <v>79.9</v>
      </c>
      <c r="V18" s="5">
        <v>0.2</v>
      </c>
      <c r="W18" s="2">
        <v>59.3</v>
      </c>
      <c r="X18" s="5">
        <v>0</v>
      </c>
      <c r="Y18" s="2">
        <v>70</v>
      </c>
      <c r="Z18" s="5">
        <v>10</v>
      </c>
      <c r="AA18" s="2">
        <v>50</v>
      </c>
      <c r="AB18" s="5">
        <v>0</v>
      </c>
      <c r="AC18" s="31">
        <v>15.4</v>
      </c>
      <c r="AD18" s="31">
        <v>35</v>
      </c>
      <c r="AE18" s="31">
        <v>30</v>
      </c>
      <c r="AF18" s="31">
        <v>16.2</v>
      </c>
      <c r="AG18" s="31">
        <v>21.562</v>
      </c>
      <c r="AH18" s="14" t="s">
        <v>20</v>
      </c>
      <c r="AI18" s="20">
        <v>9.914</v>
      </c>
      <c r="AJ18" s="21">
        <v>14.683</v>
      </c>
      <c r="AK18" s="20">
        <v>3.06</v>
      </c>
      <c r="AL18" s="20">
        <v>3.584343572935955</v>
      </c>
      <c r="AM18" s="22">
        <v>1481.063</v>
      </c>
      <c r="AN18" s="20" t="s">
        <v>242</v>
      </c>
      <c r="AO18" s="20">
        <v>2.736</v>
      </c>
      <c r="AP18" s="21">
        <v>118.4658356398</v>
      </c>
      <c r="AQ18" s="20">
        <v>31.327</v>
      </c>
    </row>
    <row r="19" spans="1:43" ht="15">
      <c r="A19">
        <v>18</v>
      </c>
      <c r="B19" t="s">
        <v>21</v>
      </c>
      <c r="C19" s="7" t="s">
        <v>21</v>
      </c>
      <c r="D19" t="s">
        <v>1</v>
      </c>
      <c r="E19" s="1">
        <v>122</v>
      </c>
      <c r="F19" s="1">
        <v>25</v>
      </c>
      <c r="G19" s="5">
        <v>55</v>
      </c>
      <c r="H19" s="5">
        <v>-1.6</v>
      </c>
      <c r="I19" s="2">
        <v>60</v>
      </c>
      <c r="J19" s="5">
        <v>0</v>
      </c>
      <c r="K19" s="2">
        <v>57</v>
      </c>
      <c r="L19" s="5">
        <v>0</v>
      </c>
      <c r="M19" s="2">
        <v>82.7</v>
      </c>
      <c r="N19" s="5">
        <v>-1.1</v>
      </c>
      <c r="O19" s="2">
        <v>38.8</v>
      </c>
      <c r="P19" s="5">
        <v>-16.5</v>
      </c>
      <c r="Q19" s="3">
        <v>60.5</v>
      </c>
      <c r="R19" s="5">
        <v>0.8</v>
      </c>
      <c r="S19" s="2">
        <v>84.4</v>
      </c>
      <c r="T19" s="5">
        <v>5.8</v>
      </c>
      <c r="U19" s="2">
        <v>67.3</v>
      </c>
      <c r="V19" s="5">
        <v>-5.3</v>
      </c>
      <c r="W19" s="2">
        <v>49.5</v>
      </c>
      <c r="X19" s="5">
        <v>0</v>
      </c>
      <c r="Y19" s="2">
        <v>20</v>
      </c>
      <c r="Z19" s="5">
        <v>0</v>
      </c>
      <c r="AA19" s="2">
        <v>30</v>
      </c>
      <c r="AB19" s="5">
        <v>0</v>
      </c>
      <c r="AC19" s="31">
        <v>17.8</v>
      </c>
      <c r="AD19" s="31">
        <v>25</v>
      </c>
      <c r="AE19" s="31">
        <v>30</v>
      </c>
      <c r="AF19" s="31">
        <v>14.44065</v>
      </c>
      <c r="AG19" s="31">
        <v>45.18</v>
      </c>
      <c r="AH19" s="14" t="s">
        <v>21</v>
      </c>
      <c r="AI19" s="20">
        <v>0.701</v>
      </c>
      <c r="AJ19" s="21">
        <v>4.287</v>
      </c>
      <c r="AK19" s="20">
        <v>5.854</v>
      </c>
      <c r="AL19" s="20">
        <v>9.053523257094076</v>
      </c>
      <c r="AM19" s="22">
        <v>6112.043</v>
      </c>
      <c r="AN19" s="20">
        <v>4</v>
      </c>
      <c r="AO19" s="20">
        <v>8.616</v>
      </c>
      <c r="AP19" s="21">
        <v>13.8716419644</v>
      </c>
      <c r="AQ19" s="20">
        <v>82.002</v>
      </c>
    </row>
    <row r="20" spans="1:43" ht="15">
      <c r="A20">
        <v>19</v>
      </c>
      <c r="B20" t="s">
        <v>22</v>
      </c>
      <c r="C20" s="7" t="s">
        <v>22</v>
      </c>
      <c r="D20" t="s">
        <v>9</v>
      </c>
      <c r="E20" s="1">
        <v>156</v>
      </c>
      <c r="F20" s="1">
        <v>25</v>
      </c>
      <c r="G20" s="5">
        <v>47.9</v>
      </c>
      <c r="H20" s="5">
        <v>-2.3</v>
      </c>
      <c r="I20" s="2">
        <v>10</v>
      </c>
      <c r="J20" s="5">
        <v>0</v>
      </c>
      <c r="K20" s="2">
        <v>28</v>
      </c>
      <c r="L20" s="5">
        <v>0</v>
      </c>
      <c r="M20" s="2">
        <v>88.8</v>
      </c>
      <c r="N20" s="5">
        <v>1.8</v>
      </c>
      <c r="O20" s="2">
        <v>64.1</v>
      </c>
      <c r="P20" s="5">
        <v>1.9</v>
      </c>
      <c r="Q20" s="3">
        <v>55.8</v>
      </c>
      <c r="R20" s="5">
        <v>-0.7</v>
      </c>
      <c r="S20" s="2">
        <v>30.8</v>
      </c>
      <c r="T20" s="5">
        <v>-10</v>
      </c>
      <c r="U20" s="2">
        <v>67.4</v>
      </c>
      <c r="V20" s="5">
        <v>-5.4</v>
      </c>
      <c r="W20" s="2">
        <v>74.3</v>
      </c>
      <c r="X20" s="5">
        <v>0</v>
      </c>
      <c r="Y20" s="2">
        <v>10</v>
      </c>
      <c r="Z20" s="5">
        <v>-10</v>
      </c>
      <c r="AA20" s="2">
        <v>50</v>
      </c>
      <c r="AB20" s="5">
        <v>0</v>
      </c>
      <c r="AC20" s="31">
        <v>5.4</v>
      </c>
      <c r="AD20" s="31">
        <v>13</v>
      </c>
      <c r="AE20" s="31">
        <v>25</v>
      </c>
      <c r="AF20" s="31">
        <v>18</v>
      </c>
      <c r="AG20" s="31">
        <v>34.594</v>
      </c>
      <c r="AH20" s="14" t="s">
        <v>22</v>
      </c>
      <c r="AI20" s="20">
        <v>10.629</v>
      </c>
      <c r="AJ20" s="21">
        <v>50.904</v>
      </c>
      <c r="AK20" s="20">
        <v>5.09</v>
      </c>
      <c r="AL20" s="20">
        <v>4.804698013158415</v>
      </c>
      <c r="AM20" s="22">
        <v>4789.212</v>
      </c>
      <c r="AN20" s="20">
        <v>5.8</v>
      </c>
      <c r="AO20" s="20">
        <v>9.884</v>
      </c>
      <c r="AP20" s="21">
        <v>858.9410704009</v>
      </c>
      <c r="AQ20" s="20">
        <v>32.878</v>
      </c>
    </row>
    <row r="21" spans="1:43" ht="15">
      <c r="A21">
        <v>20</v>
      </c>
      <c r="B21" t="s">
        <v>23</v>
      </c>
      <c r="C21" s="7" t="s">
        <v>180</v>
      </c>
      <c r="D21" t="s">
        <v>3</v>
      </c>
      <c r="E21" s="1">
        <v>103</v>
      </c>
      <c r="F21" s="1">
        <v>38</v>
      </c>
      <c r="G21" s="5">
        <v>57.3</v>
      </c>
      <c r="H21" s="5">
        <v>0</v>
      </c>
      <c r="I21" s="2">
        <v>20</v>
      </c>
      <c r="J21" s="5">
        <v>0</v>
      </c>
      <c r="K21" s="2">
        <v>32</v>
      </c>
      <c r="L21" s="5">
        <v>0</v>
      </c>
      <c r="M21" s="2">
        <v>83.2</v>
      </c>
      <c r="N21" s="5">
        <v>-1.1</v>
      </c>
      <c r="O21" s="2">
        <v>26.9</v>
      </c>
      <c r="P21" s="5">
        <v>2.5</v>
      </c>
      <c r="Q21" s="3">
        <v>54.3</v>
      </c>
      <c r="R21" s="5">
        <v>-0.9</v>
      </c>
      <c r="S21" s="2">
        <v>61.2</v>
      </c>
      <c r="T21" s="5">
        <v>0.8</v>
      </c>
      <c r="U21" s="2">
        <v>79</v>
      </c>
      <c r="V21" s="5">
        <v>-1.7</v>
      </c>
      <c r="W21" s="2">
        <v>86.4</v>
      </c>
      <c r="X21" s="5">
        <v>0.4</v>
      </c>
      <c r="Y21" s="2">
        <v>70</v>
      </c>
      <c r="Z21" s="5">
        <v>0</v>
      </c>
      <c r="AA21" s="2">
        <v>60</v>
      </c>
      <c r="AB21" s="5">
        <v>0</v>
      </c>
      <c r="AC21" s="31">
        <v>1.8</v>
      </c>
      <c r="AD21" s="31">
        <v>10</v>
      </c>
      <c r="AE21" s="31">
        <v>10</v>
      </c>
      <c r="AF21" s="31">
        <v>38.5</v>
      </c>
      <c r="AG21" s="31">
        <v>49.362</v>
      </c>
      <c r="AH21" s="14" t="s">
        <v>23</v>
      </c>
      <c r="AI21" s="20">
        <v>3.89</v>
      </c>
      <c r="AJ21" s="21">
        <v>31.638</v>
      </c>
      <c r="AK21" s="20">
        <v>1.7</v>
      </c>
      <c r="AL21" s="20">
        <v>2.214250637533266</v>
      </c>
      <c r="AM21" s="22">
        <v>8133.004</v>
      </c>
      <c r="AN21" s="20">
        <v>43.3</v>
      </c>
      <c r="AO21" s="20">
        <v>3.7</v>
      </c>
      <c r="AP21" s="21">
        <v>435.0576428277</v>
      </c>
      <c r="AQ21" s="20">
        <v>40.628</v>
      </c>
    </row>
    <row r="22" spans="1:43" ht="15">
      <c r="A22">
        <v>21</v>
      </c>
      <c r="B22" t="s">
        <v>24</v>
      </c>
      <c r="C22" s="7" t="s">
        <v>24</v>
      </c>
      <c r="D22" t="s">
        <v>7</v>
      </c>
      <c r="E22" s="1">
        <v>30</v>
      </c>
      <c r="F22" s="1">
        <v>2</v>
      </c>
      <c r="G22" s="5">
        <v>70.6</v>
      </c>
      <c r="H22" s="5">
        <v>1</v>
      </c>
      <c r="I22" s="2">
        <v>70</v>
      </c>
      <c r="J22" s="5">
        <v>0</v>
      </c>
      <c r="K22" s="2">
        <v>61</v>
      </c>
      <c r="L22" s="5">
        <v>3</v>
      </c>
      <c r="M22" s="2">
        <v>79.5</v>
      </c>
      <c r="N22" s="5">
        <v>1.2</v>
      </c>
      <c r="O22" s="2">
        <v>65.1</v>
      </c>
      <c r="P22" s="5">
        <v>11.4</v>
      </c>
      <c r="Q22" s="3">
        <v>69</v>
      </c>
      <c r="R22" s="5">
        <v>-0.1</v>
      </c>
      <c r="S22" s="2">
        <v>69.8</v>
      </c>
      <c r="T22" s="5">
        <v>-0.4</v>
      </c>
      <c r="U22" s="2">
        <v>72</v>
      </c>
      <c r="V22" s="5">
        <v>-0.4</v>
      </c>
      <c r="W22" s="2">
        <v>79.7</v>
      </c>
      <c r="X22" s="5">
        <v>0</v>
      </c>
      <c r="Y22" s="2">
        <v>70</v>
      </c>
      <c r="Z22" s="5">
        <v>-5</v>
      </c>
      <c r="AA22" s="2">
        <v>70</v>
      </c>
      <c r="AB22" s="5">
        <v>0</v>
      </c>
      <c r="AC22" s="31">
        <v>5.2</v>
      </c>
      <c r="AD22" s="31">
        <v>25</v>
      </c>
      <c r="AE22" s="31">
        <v>22</v>
      </c>
      <c r="AF22" s="31">
        <v>30.7</v>
      </c>
      <c r="AG22" s="31">
        <v>34.091</v>
      </c>
      <c r="AH22" s="14" t="s">
        <v>24</v>
      </c>
      <c r="AI22" s="20">
        <v>1.853</v>
      </c>
      <c r="AJ22" s="21">
        <v>29.707</v>
      </c>
      <c r="AK22" s="20">
        <v>4.621</v>
      </c>
      <c r="AL22" s="20">
        <v>2.8451973544614706</v>
      </c>
      <c r="AM22" s="22">
        <v>16029.809</v>
      </c>
      <c r="AN22" s="20">
        <v>7.5</v>
      </c>
      <c r="AO22" s="20">
        <v>8.464</v>
      </c>
      <c r="AP22" s="21">
        <v>587.1171529516</v>
      </c>
      <c r="AQ22" s="20">
        <v>17.259</v>
      </c>
    </row>
    <row r="23" spans="1:43" ht="15">
      <c r="A23">
        <v>22</v>
      </c>
      <c r="B23" t="s">
        <v>25</v>
      </c>
      <c r="C23" s="7" t="s">
        <v>25</v>
      </c>
      <c r="D23" t="s">
        <v>9</v>
      </c>
      <c r="E23" s="1">
        <v>100</v>
      </c>
      <c r="F23" s="1">
        <v>19</v>
      </c>
      <c r="G23" s="5">
        <v>57.7</v>
      </c>
      <c r="H23" s="5">
        <v>-0.2</v>
      </c>
      <c r="I23" s="2">
        <v>50</v>
      </c>
      <c r="J23" s="5">
        <v>0</v>
      </c>
      <c r="K23" s="2">
        <v>38</v>
      </c>
      <c r="L23" s="5">
        <v>1</v>
      </c>
      <c r="M23" s="2">
        <v>70.3</v>
      </c>
      <c r="N23" s="5">
        <v>1.2</v>
      </c>
      <c r="O23" s="2">
        <v>54.8</v>
      </c>
      <c r="P23" s="5">
        <v>0</v>
      </c>
      <c r="Q23" s="3">
        <v>53</v>
      </c>
      <c r="R23" s="5">
        <v>-0.7</v>
      </c>
      <c r="S23" s="2">
        <v>57.2</v>
      </c>
      <c r="T23" s="5">
        <v>-1.9</v>
      </c>
      <c r="U23" s="2">
        <v>74.4</v>
      </c>
      <c r="V23" s="5">
        <v>-1.4</v>
      </c>
      <c r="W23" s="2">
        <v>69.7</v>
      </c>
      <c r="X23" s="5">
        <v>0</v>
      </c>
      <c r="Y23" s="2">
        <v>50</v>
      </c>
      <c r="Z23" s="5">
        <v>0</v>
      </c>
      <c r="AA23" s="2">
        <v>60</v>
      </c>
      <c r="AB23" s="5">
        <v>0</v>
      </c>
      <c r="AC23" s="31">
        <v>7.6</v>
      </c>
      <c r="AD23" s="31">
        <v>27.5</v>
      </c>
      <c r="AE23" s="31">
        <v>34</v>
      </c>
      <c r="AF23" s="31">
        <v>32.5</v>
      </c>
      <c r="AG23" s="31">
        <v>38.821</v>
      </c>
      <c r="AH23" s="14" t="s">
        <v>25</v>
      </c>
      <c r="AI23" s="20">
        <v>194.933</v>
      </c>
      <c r="AJ23" s="21">
        <v>2294.243</v>
      </c>
      <c r="AK23" s="20">
        <v>2.733</v>
      </c>
      <c r="AL23" s="20">
        <v>4.20342154863893</v>
      </c>
      <c r="AM23" s="22">
        <v>11769.411</v>
      </c>
      <c r="AN23" s="20">
        <v>6</v>
      </c>
      <c r="AO23" s="20">
        <v>6.636</v>
      </c>
      <c r="AP23" s="21">
        <v>66660.1400028</v>
      </c>
      <c r="AQ23" s="20">
        <v>66.181</v>
      </c>
    </row>
    <row r="24" spans="1:43" ht="15">
      <c r="A24">
        <v>23</v>
      </c>
      <c r="B24" t="s">
        <v>26</v>
      </c>
      <c r="C24" s="7" t="s">
        <v>26</v>
      </c>
      <c r="D24" t="s">
        <v>3</v>
      </c>
      <c r="E24" s="1">
        <v>60</v>
      </c>
      <c r="F24" s="1">
        <v>29</v>
      </c>
      <c r="G24" s="5">
        <v>65</v>
      </c>
      <c r="H24" s="5">
        <v>0.3</v>
      </c>
      <c r="I24" s="2">
        <v>30</v>
      </c>
      <c r="J24" s="5">
        <v>0</v>
      </c>
      <c r="K24" s="2">
        <v>33</v>
      </c>
      <c r="L24" s="5">
        <v>-3</v>
      </c>
      <c r="M24" s="2">
        <v>94</v>
      </c>
      <c r="N24" s="5">
        <v>0.4</v>
      </c>
      <c r="O24" s="2">
        <v>64.2</v>
      </c>
      <c r="P24" s="5">
        <v>13.9</v>
      </c>
      <c r="Q24" s="3">
        <v>73.6</v>
      </c>
      <c r="R24" s="5">
        <v>0.9</v>
      </c>
      <c r="S24" s="2">
        <v>74.8</v>
      </c>
      <c r="T24" s="5">
        <v>-9.4</v>
      </c>
      <c r="U24" s="2">
        <v>78.6</v>
      </c>
      <c r="V24" s="5">
        <v>0.8</v>
      </c>
      <c r="W24" s="2">
        <v>86.8</v>
      </c>
      <c r="X24" s="5">
        <v>-0.3</v>
      </c>
      <c r="Y24" s="2">
        <v>55</v>
      </c>
      <c r="Z24" s="5">
        <v>0</v>
      </c>
      <c r="AA24" s="2">
        <v>60</v>
      </c>
      <c r="AB24" s="5">
        <v>0</v>
      </c>
      <c r="AC24" s="31">
        <v>1.6</v>
      </c>
      <c r="AD24" s="31">
        <v>10</v>
      </c>
      <c r="AE24" s="31">
        <v>10</v>
      </c>
      <c r="AF24" s="31">
        <v>19.9</v>
      </c>
      <c r="AG24" s="31">
        <v>34.566</v>
      </c>
      <c r="AH24" s="14" t="s">
        <v>26</v>
      </c>
      <c r="AI24" s="20">
        <v>7.431</v>
      </c>
      <c r="AJ24" s="21">
        <v>101.036</v>
      </c>
      <c r="AK24" s="20">
        <v>1.669</v>
      </c>
      <c r="AL24" s="20">
        <v>1.7492606865962879</v>
      </c>
      <c r="AM24" s="22">
        <v>13597.403</v>
      </c>
      <c r="AN24" s="20">
        <v>9.6</v>
      </c>
      <c r="AO24" s="20">
        <v>3.389</v>
      </c>
      <c r="AP24" s="21">
        <v>1864.4912499057</v>
      </c>
      <c r="AQ24" s="20">
        <v>17.041</v>
      </c>
    </row>
    <row r="25" spans="1:43" ht="15">
      <c r="A25">
        <v>24</v>
      </c>
      <c r="B25" t="s">
        <v>27</v>
      </c>
      <c r="C25" s="7" t="s">
        <v>181</v>
      </c>
      <c r="D25" t="s">
        <v>7</v>
      </c>
      <c r="E25" s="1">
        <v>86</v>
      </c>
      <c r="F25" s="1">
        <v>10</v>
      </c>
      <c r="G25" s="5">
        <v>59.9</v>
      </c>
      <c r="H25" s="5">
        <v>-0.7</v>
      </c>
      <c r="I25" s="2">
        <v>30</v>
      </c>
      <c r="J25" s="5">
        <v>0</v>
      </c>
      <c r="K25" s="2">
        <v>30</v>
      </c>
      <c r="L25" s="5">
        <v>-1</v>
      </c>
      <c r="M25" s="2">
        <v>81.4</v>
      </c>
      <c r="N25" s="5">
        <v>1</v>
      </c>
      <c r="O25" s="2">
        <v>82</v>
      </c>
      <c r="P25" s="5">
        <v>-2</v>
      </c>
      <c r="Q25" s="3">
        <v>61.2</v>
      </c>
      <c r="R25" s="5">
        <v>-1.6</v>
      </c>
      <c r="S25" s="2">
        <v>56.4</v>
      </c>
      <c r="T25" s="5">
        <v>-2.5</v>
      </c>
      <c r="U25" s="2">
        <v>80.6</v>
      </c>
      <c r="V25" s="5">
        <v>-0.8</v>
      </c>
      <c r="W25" s="2">
        <v>72.5</v>
      </c>
      <c r="X25" s="5">
        <v>0</v>
      </c>
      <c r="Y25" s="2">
        <v>55</v>
      </c>
      <c r="Z25" s="5">
        <v>0</v>
      </c>
      <c r="AA25" s="2">
        <v>50</v>
      </c>
      <c r="AB25" s="5">
        <v>0</v>
      </c>
      <c r="AC25" s="31">
        <v>8.8</v>
      </c>
      <c r="AD25" s="31">
        <v>30</v>
      </c>
      <c r="AE25" s="31">
        <v>30</v>
      </c>
      <c r="AF25" s="31">
        <v>7.8</v>
      </c>
      <c r="AG25" s="31">
        <v>24.514</v>
      </c>
      <c r="AH25" s="14" t="s">
        <v>27</v>
      </c>
      <c r="AI25" s="20">
        <v>15.034</v>
      </c>
      <c r="AJ25" s="21">
        <v>22.042</v>
      </c>
      <c r="AK25" s="20">
        <v>5.576</v>
      </c>
      <c r="AL25" s="20">
        <v>5.069493976195605</v>
      </c>
      <c r="AM25" s="22">
        <v>1466.143</v>
      </c>
      <c r="AN25" s="20" t="s">
        <v>242</v>
      </c>
      <c r="AO25" s="20">
        <v>2.75</v>
      </c>
      <c r="AP25" s="21">
        <v>7.4173600132</v>
      </c>
      <c r="AQ25" s="20">
        <v>29.437</v>
      </c>
    </row>
    <row r="26" spans="1:43" ht="15">
      <c r="A26">
        <v>25</v>
      </c>
      <c r="B26" t="s">
        <v>28</v>
      </c>
      <c r="C26" s="7" t="s">
        <v>28</v>
      </c>
      <c r="D26" t="s">
        <v>1</v>
      </c>
      <c r="E26" s="1">
        <v>172</v>
      </c>
      <c r="F26" s="1">
        <v>40</v>
      </c>
      <c r="G26" s="5">
        <v>39.2</v>
      </c>
      <c r="H26" s="5">
        <v>0.5</v>
      </c>
      <c r="I26" s="2">
        <v>10</v>
      </c>
      <c r="J26" s="5">
        <v>0</v>
      </c>
      <c r="K26" s="2">
        <v>15</v>
      </c>
      <c r="L26" s="5">
        <v>1</v>
      </c>
      <c r="M26" s="2">
        <v>81.9</v>
      </c>
      <c r="N26" s="5">
        <v>-0.1</v>
      </c>
      <c r="O26" s="2">
        <v>96.8</v>
      </c>
      <c r="P26" s="5">
        <v>0.8</v>
      </c>
      <c r="Q26" s="3">
        <v>20</v>
      </c>
      <c r="R26" s="5">
        <v>0</v>
      </c>
      <c r="S26" s="2">
        <v>20</v>
      </c>
      <c r="T26" s="5">
        <v>0</v>
      </c>
      <c r="U26" s="2">
        <v>65.1</v>
      </c>
      <c r="V26" s="5">
        <v>3.9</v>
      </c>
      <c r="W26" s="2">
        <v>73.6</v>
      </c>
      <c r="X26" s="5">
        <v>0</v>
      </c>
      <c r="Y26" s="2">
        <v>0</v>
      </c>
      <c r="Z26" s="5">
        <v>0</v>
      </c>
      <c r="AA26" s="2">
        <v>10</v>
      </c>
      <c r="AB26" s="5">
        <v>0</v>
      </c>
      <c r="AC26" s="31">
        <v>3.2</v>
      </c>
      <c r="AD26" s="31">
        <v>30</v>
      </c>
      <c r="AE26" s="31">
        <v>30</v>
      </c>
      <c r="AF26" s="31">
        <v>3.16447</v>
      </c>
      <c r="AG26" s="31">
        <v>10.358</v>
      </c>
      <c r="AH26" s="14" t="s">
        <v>28</v>
      </c>
      <c r="AI26" s="20">
        <v>62.417</v>
      </c>
      <c r="AJ26" s="21">
        <v>82.679</v>
      </c>
      <c r="AK26" s="20">
        <v>5.46</v>
      </c>
      <c r="AL26" s="20">
        <v>6.268439437644302</v>
      </c>
      <c r="AM26" s="22">
        <v>1324.627</v>
      </c>
      <c r="AN26" s="20">
        <v>5.5</v>
      </c>
      <c r="AO26" s="20">
        <v>4.243</v>
      </c>
      <c r="AP26" s="21">
        <v>850</v>
      </c>
      <c r="AQ26" s="20">
        <v>44.324</v>
      </c>
    </row>
    <row r="27" spans="1:43" ht="15">
      <c r="A27">
        <v>26</v>
      </c>
      <c r="B27" t="s">
        <v>29</v>
      </c>
      <c r="C27" s="7" t="s">
        <v>29</v>
      </c>
      <c r="D27" t="s">
        <v>7</v>
      </c>
      <c r="E27" s="1">
        <v>148</v>
      </c>
      <c r="F27" s="1">
        <v>34</v>
      </c>
      <c r="G27" s="5">
        <v>49</v>
      </c>
      <c r="H27" s="5">
        <v>0.9</v>
      </c>
      <c r="I27" s="2">
        <v>20</v>
      </c>
      <c r="J27" s="5">
        <v>0</v>
      </c>
      <c r="K27" s="2">
        <v>19</v>
      </c>
      <c r="L27" s="5">
        <v>1</v>
      </c>
      <c r="M27" s="2">
        <v>71.5</v>
      </c>
      <c r="N27" s="5">
        <v>-0.7</v>
      </c>
      <c r="O27" s="2">
        <v>22.6</v>
      </c>
      <c r="P27" s="5">
        <v>-0.3</v>
      </c>
      <c r="Q27" s="3">
        <v>58.4</v>
      </c>
      <c r="R27" s="5">
        <v>12.3</v>
      </c>
      <c r="S27" s="2">
        <v>66.4</v>
      </c>
      <c r="T27" s="5">
        <v>-0.8</v>
      </c>
      <c r="U27" s="2">
        <v>68.7</v>
      </c>
      <c r="V27" s="5">
        <v>-2.2</v>
      </c>
      <c r="W27" s="2">
        <v>78.9</v>
      </c>
      <c r="X27" s="5">
        <v>0</v>
      </c>
      <c r="Y27" s="2">
        <v>55</v>
      </c>
      <c r="Z27" s="5">
        <v>0</v>
      </c>
      <c r="AA27" s="2">
        <v>30</v>
      </c>
      <c r="AB27" s="5">
        <v>0</v>
      </c>
      <c r="AC27" s="31">
        <v>5.5</v>
      </c>
      <c r="AD27" s="31">
        <v>35</v>
      </c>
      <c r="AE27" s="31">
        <v>35</v>
      </c>
      <c r="AF27" s="31">
        <v>20.1</v>
      </c>
      <c r="AG27" s="31">
        <v>50.8</v>
      </c>
      <c r="AH27" s="14" t="s">
        <v>29</v>
      </c>
      <c r="AI27" s="20">
        <v>8.436</v>
      </c>
      <c r="AJ27" s="21">
        <v>5.184</v>
      </c>
      <c r="AK27" s="20">
        <v>4.192</v>
      </c>
      <c r="AL27" s="20">
        <v>4.254301043983855</v>
      </c>
      <c r="AM27" s="22">
        <v>614.52</v>
      </c>
      <c r="AN27" s="20" t="s">
        <v>242</v>
      </c>
      <c r="AO27" s="20">
        <v>14.892</v>
      </c>
      <c r="AP27" s="21">
        <v>1.654</v>
      </c>
      <c r="AQ27" s="20">
        <v>35.266</v>
      </c>
    </row>
    <row r="28" spans="1:43" ht="15">
      <c r="A28">
        <v>27</v>
      </c>
      <c r="B28" t="s">
        <v>30</v>
      </c>
      <c r="C28" s="7" t="s">
        <v>30</v>
      </c>
      <c r="D28" t="s">
        <v>1</v>
      </c>
      <c r="E28" s="1">
        <v>95</v>
      </c>
      <c r="F28" s="1">
        <v>16</v>
      </c>
      <c r="G28" s="5">
        <v>58.5</v>
      </c>
      <c r="H28" s="5">
        <v>0.9</v>
      </c>
      <c r="I28" s="2">
        <v>30</v>
      </c>
      <c r="J28" s="5">
        <v>0</v>
      </c>
      <c r="K28" s="2">
        <v>21</v>
      </c>
      <c r="L28" s="5">
        <v>0</v>
      </c>
      <c r="M28" s="2">
        <v>90.9</v>
      </c>
      <c r="N28" s="5">
        <v>-0.2</v>
      </c>
      <c r="O28" s="2">
        <v>88.4</v>
      </c>
      <c r="P28" s="5">
        <v>-1.6</v>
      </c>
      <c r="Q28" s="3">
        <v>39.4</v>
      </c>
      <c r="R28" s="5">
        <v>-1.3</v>
      </c>
      <c r="S28" s="2">
        <v>54.2</v>
      </c>
      <c r="T28" s="5">
        <v>7</v>
      </c>
      <c r="U28" s="2">
        <v>81.3</v>
      </c>
      <c r="V28" s="5">
        <v>0.6</v>
      </c>
      <c r="W28" s="2">
        <v>70.2</v>
      </c>
      <c r="X28" s="5">
        <v>5</v>
      </c>
      <c r="Y28" s="2">
        <v>60</v>
      </c>
      <c r="Z28" s="5">
        <v>0</v>
      </c>
      <c r="AA28" s="2">
        <v>50</v>
      </c>
      <c r="AB28" s="5">
        <v>0</v>
      </c>
      <c r="AC28" s="31">
        <v>9.9</v>
      </c>
      <c r="AD28" s="31">
        <v>20</v>
      </c>
      <c r="AE28" s="31">
        <v>20</v>
      </c>
      <c r="AF28" s="31">
        <v>10.67415</v>
      </c>
      <c r="AG28" s="31">
        <v>19.657</v>
      </c>
      <c r="AH28" s="14" t="s">
        <v>30</v>
      </c>
      <c r="AI28" s="20">
        <v>15.103</v>
      </c>
      <c r="AJ28" s="21">
        <v>33.463</v>
      </c>
      <c r="AK28" s="20">
        <v>6.087</v>
      </c>
      <c r="AL28" s="20">
        <v>5.757133366327816</v>
      </c>
      <c r="AM28" s="22">
        <v>2215.691</v>
      </c>
      <c r="AN28" s="20">
        <v>3.5</v>
      </c>
      <c r="AO28" s="20">
        <v>5.478</v>
      </c>
      <c r="AP28" s="21">
        <v>891.7</v>
      </c>
      <c r="AQ28" s="20">
        <v>28.596</v>
      </c>
    </row>
    <row r="29" spans="1:43" ht="15">
      <c r="A29">
        <v>28</v>
      </c>
      <c r="B29" t="s">
        <v>31</v>
      </c>
      <c r="C29" s="7" t="s">
        <v>31</v>
      </c>
      <c r="D29" t="s">
        <v>7</v>
      </c>
      <c r="E29" s="1">
        <v>133</v>
      </c>
      <c r="F29" s="1">
        <v>27</v>
      </c>
      <c r="G29" s="5">
        <v>52.3</v>
      </c>
      <c r="H29" s="5">
        <v>0.5</v>
      </c>
      <c r="I29" s="2">
        <v>30</v>
      </c>
      <c r="J29" s="5">
        <v>0</v>
      </c>
      <c r="K29" s="2">
        <v>25</v>
      </c>
      <c r="L29" s="5">
        <v>3</v>
      </c>
      <c r="M29" s="2">
        <v>69.3</v>
      </c>
      <c r="N29" s="5">
        <v>0</v>
      </c>
      <c r="O29" s="2">
        <v>87.1</v>
      </c>
      <c r="P29" s="5">
        <v>-3.7</v>
      </c>
      <c r="Q29" s="3">
        <v>46.8</v>
      </c>
      <c r="R29" s="5">
        <v>-0.3</v>
      </c>
      <c r="S29" s="2">
        <v>55.5</v>
      </c>
      <c r="T29" s="5">
        <v>7.4</v>
      </c>
      <c r="U29" s="2">
        <v>69.9</v>
      </c>
      <c r="V29" s="5">
        <v>-1</v>
      </c>
      <c r="W29" s="2">
        <v>54.9</v>
      </c>
      <c r="X29" s="5">
        <v>0</v>
      </c>
      <c r="Y29" s="2">
        <v>35</v>
      </c>
      <c r="Z29" s="5">
        <v>0</v>
      </c>
      <c r="AA29" s="2">
        <v>50</v>
      </c>
      <c r="AB29" s="5">
        <v>0</v>
      </c>
      <c r="AC29" s="31">
        <v>15</v>
      </c>
      <c r="AD29" s="31">
        <v>38.5</v>
      </c>
      <c r="AE29" s="31">
        <v>38.5</v>
      </c>
      <c r="AF29" s="31">
        <v>10.3</v>
      </c>
      <c r="AG29" s="31">
        <v>20.747</v>
      </c>
      <c r="AH29" s="14" t="s">
        <v>31</v>
      </c>
      <c r="AI29" s="20">
        <v>20.934</v>
      </c>
      <c r="AJ29" s="21">
        <v>47.251</v>
      </c>
      <c r="AK29" s="20">
        <v>4.1</v>
      </c>
      <c r="AL29" s="20">
        <v>2.9860269142783613</v>
      </c>
      <c r="AM29" s="22">
        <v>2257.125</v>
      </c>
      <c r="AN29" s="20" t="s">
        <v>242</v>
      </c>
      <c r="AO29" s="20">
        <v>2.94</v>
      </c>
      <c r="AP29" s="21">
        <v>360</v>
      </c>
      <c r="AQ29" s="20">
        <v>12.866</v>
      </c>
    </row>
    <row r="30" spans="1:43" ht="15">
      <c r="A30">
        <v>29</v>
      </c>
      <c r="B30" t="s">
        <v>32</v>
      </c>
      <c r="C30" s="7" t="s">
        <v>32</v>
      </c>
      <c r="D30" t="s">
        <v>33</v>
      </c>
      <c r="E30" s="1">
        <v>6</v>
      </c>
      <c r="F30" s="1">
        <v>1</v>
      </c>
      <c r="G30" s="5">
        <v>79.4</v>
      </c>
      <c r="H30" s="5">
        <v>-0.5</v>
      </c>
      <c r="I30" s="2">
        <v>90</v>
      </c>
      <c r="J30" s="5">
        <v>0</v>
      </c>
      <c r="K30" s="2">
        <v>87</v>
      </c>
      <c r="L30" s="5">
        <v>-2</v>
      </c>
      <c r="M30" s="2">
        <v>79.8</v>
      </c>
      <c r="N30" s="5">
        <v>0.6</v>
      </c>
      <c r="O30" s="2">
        <v>44.8</v>
      </c>
      <c r="P30" s="5">
        <v>3.1</v>
      </c>
      <c r="Q30" s="3">
        <v>91.7</v>
      </c>
      <c r="R30" s="5">
        <v>-4.9</v>
      </c>
      <c r="S30" s="2">
        <v>82.3</v>
      </c>
      <c r="T30" s="5">
        <v>0.5</v>
      </c>
      <c r="U30" s="2">
        <v>75.2</v>
      </c>
      <c r="V30" s="5">
        <v>-2.1</v>
      </c>
      <c r="W30" s="2">
        <v>88.2</v>
      </c>
      <c r="X30" s="5">
        <v>0.3</v>
      </c>
      <c r="Y30" s="2">
        <v>75</v>
      </c>
      <c r="Z30" s="5">
        <v>0</v>
      </c>
      <c r="AA30" s="2">
        <v>80</v>
      </c>
      <c r="AB30" s="5">
        <v>0</v>
      </c>
      <c r="AC30" s="31">
        <v>0.9</v>
      </c>
      <c r="AD30" s="31">
        <v>29</v>
      </c>
      <c r="AE30" s="31">
        <v>15</v>
      </c>
      <c r="AF30" s="31">
        <v>30.954</v>
      </c>
      <c r="AG30" s="31">
        <v>42.9</v>
      </c>
      <c r="AH30" s="14" t="s">
        <v>32</v>
      </c>
      <c r="AI30" s="20">
        <v>34.437</v>
      </c>
      <c r="AJ30" s="21">
        <v>1396.131</v>
      </c>
      <c r="AK30" s="20">
        <v>2.46</v>
      </c>
      <c r="AL30" s="20">
        <v>1.1359561995387235</v>
      </c>
      <c r="AM30" s="22">
        <v>40541.093</v>
      </c>
      <c r="AN30" s="20">
        <v>7.4</v>
      </c>
      <c r="AO30" s="20">
        <v>2.89</v>
      </c>
      <c r="AP30" s="21">
        <v>40931.5119991188</v>
      </c>
      <c r="AQ30" s="20">
        <v>84.953</v>
      </c>
    </row>
    <row r="31" spans="1:43" ht="15">
      <c r="A31">
        <v>30</v>
      </c>
      <c r="B31" t="s">
        <v>34</v>
      </c>
      <c r="C31" s="7" t="s">
        <v>182</v>
      </c>
      <c r="D31" t="s">
        <v>7</v>
      </c>
      <c r="E31" s="1">
        <v>65</v>
      </c>
      <c r="F31" s="1">
        <v>4</v>
      </c>
      <c r="G31" s="5">
        <v>63.7</v>
      </c>
      <c r="H31" s="5">
        <v>0.2</v>
      </c>
      <c r="I31" s="2">
        <v>70</v>
      </c>
      <c r="J31" s="5">
        <v>5</v>
      </c>
      <c r="K31" s="2">
        <v>55</v>
      </c>
      <c r="L31" s="5">
        <v>4</v>
      </c>
      <c r="M31" s="2">
        <v>77.9</v>
      </c>
      <c r="N31" s="5">
        <v>0.6</v>
      </c>
      <c r="O31" s="2">
        <v>65.4</v>
      </c>
      <c r="P31" s="5">
        <v>3.6</v>
      </c>
      <c r="Q31" s="3">
        <v>58.9</v>
      </c>
      <c r="R31" s="5">
        <v>-0.1</v>
      </c>
      <c r="S31" s="2">
        <v>40.3</v>
      </c>
      <c r="T31" s="5">
        <v>-8.2</v>
      </c>
      <c r="U31" s="2">
        <v>78</v>
      </c>
      <c r="V31" s="5">
        <v>-2.5</v>
      </c>
      <c r="W31" s="2">
        <v>66.9</v>
      </c>
      <c r="X31" s="5">
        <v>0</v>
      </c>
      <c r="Y31" s="2">
        <v>65</v>
      </c>
      <c r="Z31" s="5">
        <v>0</v>
      </c>
      <c r="AA31" s="2">
        <v>60</v>
      </c>
      <c r="AB31" s="5">
        <v>0</v>
      </c>
      <c r="AC31" s="31">
        <v>11.6</v>
      </c>
      <c r="AD31" s="31">
        <v>35</v>
      </c>
      <c r="AE31" s="31">
        <v>25</v>
      </c>
      <c r="AF31" s="31">
        <v>19.1</v>
      </c>
      <c r="AG31" s="31">
        <v>33.949</v>
      </c>
      <c r="AH31" s="14" t="s">
        <v>34</v>
      </c>
      <c r="AI31" s="20">
        <v>0.52</v>
      </c>
      <c r="AJ31" s="21">
        <v>2.052</v>
      </c>
      <c r="AK31" s="20">
        <v>5.046</v>
      </c>
      <c r="AL31" s="20">
        <v>5.750339272024796</v>
      </c>
      <c r="AM31" s="22">
        <v>3947.265</v>
      </c>
      <c r="AN31" s="20">
        <v>10.7</v>
      </c>
      <c r="AO31" s="20">
        <v>4.474</v>
      </c>
      <c r="AP31" s="21">
        <v>93.1440956692</v>
      </c>
      <c r="AQ31" s="20">
        <v>77.581</v>
      </c>
    </row>
    <row r="32" spans="1:43" ht="15">
      <c r="A32">
        <v>31</v>
      </c>
      <c r="B32" t="s">
        <v>35</v>
      </c>
      <c r="C32" s="7" t="s">
        <v>183</v>
      </c>
      <c r="D32" t="s">
        <v>7</v>
      </c>
      <c r="E32" s="1">
        <v>142</v>
      </c>
      <c r="F32" s="1">
        <v>31</v>
      </c>
      <c r="G32" s="5">
        <v>50.4</v>
      </c>
      <c r="H32" s="5">
        <v>0.1</v>
      </c>
      <c r="I32" s="2">
        <v>20</v>
      </c>
      <c r="J32" s="5">
        <v>0</v>
      </c>
      <c r="K32" s="2">
        <v>22</v>
      </c>
      <c r="L32" s="5">
        <v>1</v>
      </c>
      <c r="M32" s="2">
        <v>65.1</v>
      </c>
      <c r="N32" s="5">
        <v>-0.1</v>
      </c>
      <c r="O32" s="2">
        <v>92.4</v>
      </c>
      <c r="P32" s="5">
        <v>-0.5</v>
      </c>
      <c r="Q32" s="3">
        <v>35.2</v>
      </c>
      <c r="R32" s="5">
        <v>-2.1</v>
      </c>
      <c r="S32" s="2">
        <v>47.9</v>
      </c>
      <c r="T32" s="5">
        <v>-1.2</v>
      </c>
      <c r="U32" s="2">
        <v>78.1</v>
      </c>
      <c r="V32" s="5">
        <v>3.5</v>
      </c>
      <c r="W32" s="2">
        <v>57.8</v>
      </c>
      <c r="X32" s="5">
        <v>0</v>
      </c>
      <c r="Y32" s="2">
        <v>55</v>
      </c>
      <c r="Z32" s="5">
        <v>0</v>
      </c>
      <c r="AA32" s="2">
        <v>30</v>
      </c>
      <c r="AB32" s="5">
        <v>0</v>
      </c>
      <c r="AC32" s="31">
        <v>13.6</v>
      </c>
      <c r="AD32" s="31">
        <v>50</v>
      </c>
      <c r="AE32" s="31">
        <v>30</v>
      </c>
      <c r="AF32" s="31">
        <v>9.3</v>
      </c>
      <c r="AG32" s="31">
        <v>15.921</v>
      </c>
      <c r="AH32" s="14" t="s">
        <v>35</v>
      </c>
      <c r="AI32" s="20">
        <v>4.744</v>
      </c>
      <c r="AJ32" s="21">
        <v>3.641</v>
      </c>
      <c r="AK32" s="20">
        <v>3.144</v>
      </c>
      <c r="AL32" s="20">
        <v>2.7657547529346793</v>
      </c>
      <c r="AM32" s="22">
        <v>767.615</v>
      </c>
      <c r="AN32" s="20" t="s">
        <v>242</v>
      </c>
      <c r="AO32" s="20">
        <v>0.743</v>
      </c>
      <c r="AP32" s="21">
        <v>109.1750624118</v>
      </c>
      <c r="AQ32" s="20">
        <v>40.901</v>
      </c>
    </row>
    <row r="33" spans="1:43" ht="15">
      <c r="A33">
        <v>32</v>
      </c>
      <c r="B33" t="s">
        <v>36</v>
      </c>
      <c r="C33" s="7" t="s">
        <v>36</v>
      </c>
      <c r="D33" t="s">
        <v>7</v>
      </c>
      <c r="E33" s="1">
        <v>164</v>
      </c>
      <c r="F33" s="1">
        <v>41</v>
      </c>
      <c r="G33" s="5">
        <v>45.2</v>
      </c>
      <c r="H33" s="5">
        <v>0.4</v>
      </c>
      <c r="I33" s="2">
        <v>20</v>
      </c>
      <c r="J33" s="5">
        <v>0</v>
      </c>
      <c r="K33" s="2">
        <v>20</v>
      </c>
      <c r="L33" s="5">
        <v>3</v>
      </c>
      <c r="M33" s="2">
        <v>50.4</v>
      </c>
      <c r="N33" s="5">
        <v>0.2</v>
      </c>
      <c r="O33" s="2">
        <v>75.5</v>
      </c>
      <c r="P33" s="5">
        <v>1.3</v>
      </c>
      <c r="Q33" s="3">
        <v>25.2</v>
      </c>
      <c r="R33" s="5">
        <v>0.3</v>
      </c>
      <c r="S33" s="2">
        <v>40.5</v>
      </c>
      <c r="T33" s="5">
        <v>-3.2</v>
      </c>
      <c r="U33" s="2">
        <v>74.6</v>
      </c>
      <c r="V33" s="5">
        <v>2.1</v>
      </c>
      <c r="W33" s="2">
        <v>55.6</v>
      </c>
      <c r="X33" s="5">
        <v>0</v>
      </c>
      <c r="Y33" s="2">
        <v>50</v>
      </c>
      <c r="Z33" s="5">
        <v>0</v>
      </c>
      <c r="AA33" s="2">
        <v>40</v>
      </c>
      <c r="AB33" s="5">
        <v>0</v>
      </c>
      <c r="AC33" s="31">
        <v>14.7</v>
      </c>
      <c r="AD33" s="31">
        <v>60</v>
      </c>
      <c r="AE33" s="31">
        <v>40</v>
      </c>
      <c r="AF33" s="31">
        <v>5.2</v>
      </c>
      <c r="AG33" s="31">
        <v>28.594</v>
      </c>
      <c r="AH33" s="14" t="s">
        <v>36</v>
      </c>
      <c r="AI33" s="20">
        <v>10.478</v>
      </c>
      <c r="AJ33" s="21">
        <v>19.543</v>
      </c>
      <c r="AK33" s="20">
        <v>1.624</v>
      </c>
      <c r="AL33" s="20">
        <v>2.9369516898978265</v>
      </c>
      <c r="AM33" s="22">
        <v>1865.12</v>
      </c>
      <c r="AN33" s="20" t="s">
        <v>242</v>
      </c>
      <c r="AO33" s="20">
        <v>1.891</v>
      </c>
      <c r="AP33" s="21">
        <v>1854.9757770214</v>
      </c>
      <c r="AQ33" s="20">
        <v>32.154</v>
      </c>
    </row>
    <row r="34" spans="1:43" ht="15">
      <c r="A34">
        <v>33</v>
      </c>
      <c r="B34" t="s">
        <v>37</v>
      </c>
      <c r="C34" s="7" t="s">
        <v>37</v>
      </c>
      <c r="D34" t="s">
        <v>9</v>
      </c>
      <c r="E34" s="1">
        <v>7</v>
      </c>
      <c r="F34" s="1">
        <v>1</v>
      </c>
      <c r="G34" s="5">
        <v>79</v>
      </c>
      <c r="H34" s="5">
        <v>0.7</v>
      </c>
      <c r="I34" s="2">
        <v>90</v>
      </c>
      <c r="J34" s="5">
        <v>0</v>
      </c>
      <c r="K34" s="2">
        <v>72</v>
      </c>
      <c r="L34" s="5">
        <v>0</v>
      </c>
      <c r="M34" s="2">
        <v>77.6</v>
      </c>
      <c r="N34" s="5">
        <v>0.2</v>
      </c>
      <c r="O34" s="2">
        <v>83.7</v>
      </c>
      <c r="P34" s="5">
        <v>1.6</v>
      </c>
      <c r="Q34" s="3">
        <v>70.5</v>
      </c>
      <c r="R34" s="5">
        <v>1.9</v>
      </c>
      <c r="S34" s="2">
        <v>74.2</v>
      </c>
      <c r="T34" s="5">
        <v>-0.9</v>
      </c>
      <c r="U34" s="2">
        <v>84.6</v>
      </c>
      <c r="V34" s="5">
        <v>-1</v>
      </c>
      <c r="W34" s="2">
        <v>82</v>
      </c>
      <c r="X34" s="5">
        <v>0</v>
      </c>
      <c r="Y34" s="2">
        <v>85</v>
      </c>
      <c r="Z34" s="5">
        <v>5</v>
      </c>
      <c r="AA34" s="2">
        <v>70</v>
      </c>
      <c r="AB34" s="5">
        <v>0</v>
      </c>
      <c r="AC34" s="31">
        <v>4</v>
      </c>
      <c r="AD34" s="31">
        <v>40</v>
      </c>
      <c r="AE34" s="31">
        <v>18.5</v>
      </c>
      <c r="AF34" s="31">
        <v>17.3</v>
      </c>
      <c r="AG34" s="31">
        <v>23.3</v>
      </c>
      <c r="AH34" s="14" t="s">
        <v>37</v>
      </c>
      <c r="AI34" s="20">
        <v>17.399</v>
      </c>
      <c r="AJ34" s="21">
        <v>299.632</v>
      </c>
      <c r="AK34" s="20">
        <v>5.924</v>
      </c>
      <c r="AL34" s="20">
        <v>3.8548274832763685</v>
      </c>
      <c r="AM34" s="22">
        <v>17221.689</v>
      </c>
      <c r="AN34" s="20">
        <v>6.1</v>
      </c>
      <c r="AO34" s="20">
        <v>3.34</v>
      </c>
      <c r="AP34" s="21">
        <v>17299.01588676</v>
      </c>
      <c r="AQ34" s="20">
        <v>9.914</v>
      </c>
    </row>
    <row r="35" spans="1:43" ht="15">
      <c r="A35">
        <v>34</v>
      </c>
      <c r="B35" t="s">
        <v>38</v>
      </c>
      <c r="C35" s="7" t="s">
        <v>38</v>
      </c>
      <c r="D35" t="s">
        <v>1</v>
      </c>
      <c r="E35" s="1">
        <v>136</v>
      </c>
      <c r="F35" s="1">
        <v>29</v>
      </c>
      <c r="G35" s="5">
        <v>51.9</v>
      </c>
      <c r="H35" s="5">
        <v>0.7</v>
      </c>
      <c r="I35" s="2">
        <v>20</v>
      </c>
      <c r="J35" s="5">
        <v>0</v>
      </c>
      <c r="K35" s="2">
        <v>36</v>
      </c>
      <c r="L35" s="5">
        <v>1</v>
      </c>
      <c r="M35" s="2">
        <v>70.2</v>
      </c>
      <c r="N35" s="5">
        <v>-0.2</v>
      </c>
      <c r="O35" s="2">
        <v>83.3</v>
      </c>
      <c r="P35" s="5">
        <v>-0.8</v>
      </c>
      <c r="Q35" s="3">
        <v>48</v>
      </c>
      <c r="R35" s="5">
        <v>1.6</v>
      </c>
      <c r="S35" s="2">
        <v>62.6</v>
      </c>
      <c r="T35" s="5">
        <v>7.2</v>
      </c>
      <c r="U35" s="2">
        <v>71.6</v>
      </c>
      <c r="V35" s="5">
        <v>-2.6</v>
      </c>
      <c r="W35" s="2">
        <v>72</v>
      </c>
      <c r="X35" s="5">
        <v>0.4</v>
      </c>
      <c r="Y35" s="2">
        <v>25</v>
      </c>
      <c r="Z35" s="5">
        <v>0</v>
      </c>
      <c r="AA35" s="2">
        <v>30</v>
      </c>
      <c r="AB35" s="5">
        <v>0</v>
      </c>
      <c r="AC35" s="31">
        <v>4</v>
      </c>
      <c r="AD35" s="31">
        <v>45</v>
      </c>
      <c r="AE35" s="31">
        <v>25</v>
      </c>
      <c r="AF35" s="31">
        <v>18.2</v>
      </c>
      <c r="AG35" s="31">
        <v>23.581</v>
      </c>
      <c r="AH35" s="14" t="s">
        <v>38</v>
      </c>
      <c r="AI35" s="20">
        <v>1348.121</v>
      </c>
      <c r="AJ35" s="21">
        <v>11299.967</v>
      </c>
      <c r="AK35" s="20">
        <v>9.237</v>
      </c>
      <c r="AL35" s="20">
        <v>10.523473794601168</v>
      </c>
      <c r="AM35" s="22">
        <v>8382.014</v>
      </c>
      <c r="AN35" s="20">
        <v>6.5</v>
      </c>
      <c r="AO35" s="20">
        <v>5.417</v>
      </c>
      <c r="AP35" s="21">
        <v>123985</v>
      </c>
      <c r="AQ35" s="20">
        <v>25.843</v>
      </c>
    </row>
    <row r="36" spans="1:43" ht="15">
      <c r="A36">
        <v>35</v>
      </c>
      <c r="B36" t="s">
        <v>39</v>
      </c>
      <c r="C36" s="7" t="s">
        <v>39</v>
      </c>
      <c r="D36" t="s">
        <v>9</v>
      </c>
      <c r="E36" s="1">
        <v>37</v>
      </c>
      <c r="F36" s="1">
        <v>5</v>
      </c>
      <c r="G36" s="5">
        <v>69.6</v>
      </c>
      <c r="H36" s="5">
        <v>1.6</v>
      </c>
      <c r="I36" s="2">
        <v>50</v>
      </c>
      <c r="J36" s="5">
        <v>0</v>
      </c>
      <c r="K36" s="2">
        <v>34</v>
      </c>
      <c r="L36" s="5">
        <v>-1</v>
      </c>
      <c r="M36" s="2">
        <v>76.1</v>
      </c>
      <c r="N36" s="5">
        <v>0.1</v>
      </c>
      <c r="O36" s="2">
        <v>75.2</v>
      </c>
      <c r="P36" s="5">
        <v>1.1</v>
      </c>
      <c r="Q36" s="3">
        <v>90.2</v>
      </c>
      <c r="R36" s="5">
        <v>0.8</v>
      </c>
      <c r="S36" s="2">
        <v>79.3</v>
      </c>
      <c r="T36" s="5">
        <v>-0.4</v>
      </c>
      <c r="U36" s="2">
        <v>78.7</v>
      </c>
      <c r="V36" s="5">
        <v>0</v>
      </c>
      <c r="W36" s="2">
        <v>72.2</v>
      </c>
      <c r="X36" s="5">
        <v>0</v>
      </c>
      <c r="Y36" s="2">
        <v>70</v>
      </c>
      <c r="Z36" s="5">
        <v>5</v>
      </c>
      <c r="AA36" s="2">
        <v>70</v>
      </c>
      <c r="AB36" s="5">
        <v>10</v>
      </c>
      <c r="AC36" s="31">
        <v>8.9</v>
      </c>
      <c r="AD36" s="31">
        <v>33</v>
      </c>
      <c r="AE36" s="31">
        <v>33</v>
      </c>
      <c r="AF36" s="31">
        <v>14.4</v>
      </c>
      <c r="AG36" s="31">
        <v>28.734</v>
      </c>
      <c r="AH36" s="14" t="s">
        <v>39</v>
      </c>
      <c r="AI36" s="20">
        <v>46.052</v>
      </c>
      <c r="AJ36" s="21">
        <v>471.964</v>
      </c>
      <c r="AK36" s="20">
        <v>5.929</v>
      </c>
      <c r="AL36" s="20">
        <v>4.3894742495980354</v>
      </c>
      <c r="AM36" s="22">
        <v>10248.589</v>
      </c>
      <c r="AN36" s="20">
        <v>10.9</v>
      </c>
      <c r="AO36" s="20">
        <v>3.416</v>
      </c>
      <c r="AP36" s="21">
        <v>13234.1627216595</v>
      </c>
      <c r="AQ36" s="20">
        <v>34.674</v>
      </c>
    </row>
    <row r="37" spans="1:43" ht="15">
      <c r="A37">
        <v>36</v>
      </c>
      <c r="B37" t="s">
        <v>40</v>
      </c>
      <c r="C37" s="7" t="s">
        <v>40</v>
      </c>
      <c r="D37" t="s">
        <v>7</v>
      </c>
      <c r="E37" s="1">
        <v>157</v>
      </c>
      <c r="F37" s="1">
        <v>39</v>
      </c>
      <c r="G37" s="5">
        <v>47.5</v>
      </c>
      <c r="H37" s="5">
        <v>1.8</v>
      </c>
      <c r="I37" s="2">
        <v>30</v>
      </c>
      <c r="J37" s="5">
        <v>0</v>
      </c>
      <c r="K37" s="2">
        <v>24</v>
      </c>
      <c r="L37" s="5">
        <v>3</v>
      </c>
      <c r="M37" s="2">
        <v>64.7</v>
      </c>
      <c r="N37" s="5">
        <v>-0.2</v>
      </c>
      <c r="O37" s="2">
        <v>82.4</v>
      </c>
      <c r="P37" s="5">
        <v>-2.9</v>
      </c>
      <c r="Q37" s="3">
        <v>44.7</v>
      </c>
      <c r="R37" s="5">
        <v>3.2</v>
      </c>
      <c r="S37" s="2">
        <v>51.2</v>
      </c>
      <c r="T37" s="5">
        <v>20</v>
      </c>
      <c r="U37" s="2">
        <v>74.6</v>
      </c>
      <c r="V37" s="5">
        <v>-3.7</v>
      </c>
      <c r="W37" s="2">
        <v>68.8</v>
      </c>
      <c r="X37" s="5">
        <v>-0.6</v>
      </c>
      <c r="Y37" s="2">
        <v>15</v>
      </c>
      <c r="Z37" s="5">
        <v>0</v>
      </c>
      <c r="AA37" s="2">
        <v>20</v>
      </c>
      <c r="AB37" s="5">
        <v>0</v>
      </c>
      <c r="AC37" s="31">
        <v>8.1</v>
      </c>
      <c r="AD37" s="31">
        <v>30</v>
      </c>
      <c r="AE37" s="31">
        <v>50</v>
      </c>
      <c r="AF37" s="31">
        <v>11.4</v>
      </c>
      <c r="AG37" s="31">
        <v>24.254</v>
      </c>
      <c r="AH37" s="14" t="s">
        <v>40</v>
      </c>
      <c r="AI37" s="20">
        <v>0.68</v>
      </c>
      <c r="AJ37" s="21">
        <v>0.837</v>
      </c>
      <c r="AK37" s="20">
        <v>2.227</v>
      </c>
      <c r="AL37" s="20">
        <v>1.508889770801236</v>
      </c>
      <c r="AM37" s="22">
        <v>1231.672</v>
      </c>
      <c r="AN37" s="20" t="s">
        <v>242</v>
      </c>
      <c r="AO37" s="20">
        <v>6.791</v>
      </c>
      <c r="AP37" s="21">
        <v>6.8135066403</v>
      </c>
      <c r="AQ37" s="20">
        <v>51.2</v>
      </c>
    </row>
    <row r="38" spans="1:43" ht="15">
      <c r="A38">
        <v>37</v>
      </c>
      <c r="B38" t="s">
        <v>232</v>
      </c>
      <c r="C38" s="7" t="s">
        <v>230</v>
      </c>
      <c r="D38" t="s">
        <v>7</v>
      </c>
      <c r="E38" s="1">
        <v>171</v>
      </c>
      <c r="F38" s="1">
        <v>44</v>
      </c>
      <c r="G38" s="5">
        <v>39.6</v>
      </c>
      <c r="H38" s="5">
        <v>-1.5</v>
      </c>
      <c r="I38" s="2">
        <v>10</v>
      </c>
      <c r="J38" s="5">
        <v>0</v>
      </c>
      <c r="K38" s="2">
        <v>20</v>
      </c>
      <c r="L38" s="5">
        <v>0</v>
      </c>
      <c r="M38" s="2">
        <v>71.4</v>
      </c>
      <c r="N38" s="5">
        <v>-1.1</v>
      </c>
      <c r="O38" s="2">
        <v>60.1</v>
      </c>
      <c r="P38" s="5">
        <v>-16</v>
      </c>
      <c r="Q38" s="3">
        <v>38.7</v>
      </c>
      <c r="R38" s="5">
        <v>0</v>
      </c>
      <c r="S38" s="2">
        <v>36.3</v>
      </c>
      <c r="T38" s="5">
        <v>-2.7</v>
      </c>
      <c r="U38" s="2">
        <v>56.5</v>
      </c>
      <c r="V38" s="5">
        <v>5.3</v>
      </c>
      <c r="W38" s="2">
        <v>63</v>
      </c>
      <c r="X38" s="5">
        <v>0</v>
      </c>
      <c r="Y38" s="2">
        <v>20</v>
      </c>
      <c r="Z38" s="5">
        <v>0</v>
      </c>
      <c r="AA38" s="2">
        <v>20</v>
      </c>
      <c r="AB38" s="5">
        <v>0</v>
      </c>
      <c r="AC38" s="31">
        <v>11</v>
      </c>
      <c r="AD38" s="31">
        <v>30</v>
      </c>
      <c r="AE38" s="31">
        <v>40</v>
      </c>
      <c r="AF38" s="31">
        <v>18.9</v>
      </c>
      <c r="AG38" s="31">
        <v>36.474</v>
      </c>
      <c r="AH38" s="14" t="s">
        <v>251</v>
      </c>
      <c r="AI38" s="20">
        <v>72.571</v>
      </c>
      <c r="AJ38" s="21">
        <v>25.262</v>
      </c>
      <c r="AK38" s="20">
        <v>6.914</v>
      </c>
      <c r="AL38" s="20">
        <v>5.8221760931092215</v>
      </c>
      <c r="AM38" s="22">
        <v>348.098</v>
      </c>
      <c r="AN38" s="20" t="s">
        <v>242</v>
      </c>
      <c r="AO38" s="20">
        <v>15.538</v>
      </c>
      <c r="AP38" s="21">
        <v>1686.9</v>
      </c>
      <c r="AQ38" s="20">
        <v>31.989</v>
      </c>
    </row>
    <row r="39" spans="1:43" ht="15">
      <c r="A39">
        <v>38</v>
      </c>
      <c r="B39" t="s">
        <v>233</v>
      </c>
      <c r="C39" s="7" t="s">
        <v>184</v>
      </c>
      <c r="D39" t="s">
        <v>7</v>
      </c>
      <c r="E39" s="1">
        <v>167</v>
      </c>
      <c r="F39" s="1">
        <v>42</v>
      </c>
      <c r="G39" s="5">
        <v>43.5</v>
      </c>
      <c r="H39" s="5">
        <v>-0.3</v>
      </c>
      <c r="I39" s="2">
        <v>10</v>
      </c>
      <c r="J39" s="5">
        <v>0</v>
      </c>
      <c r="K39" s="2">
        <v>22</v>
      </c>
      <c r="L39" s="5">
        <v>1</v>
      </c>
      <c r="M39" s="2">
        <v>61.4</v>
      </c>
      <c r="N39" s="5">
        <v>0.1</v>
      </c>
      <c r="O39" s="2">
        <v>80.3</v>
      </c>
      <c r="P39" s="5">
        <v>2.3</v>
      </c>
      <c r="Q39" s="3">
        <v>31.5</v>
      </c>
      <c r="R39" s="5">
        <v>-9.1</v>
      </c>
      <c r="S39" s="2">
        <v>44.8</v>
      </c>
      <c r="T39" s="5">
        <v>-0.9</v>
      </c>
      <c r="U39" s="2">
        <v>74.3</v>
      </c>
      <c r="V39" s="5">
        <v>3.3</v>
      </c>
      <c r="W39" s="2">
        <v>60.7</v>
      </c>
      <c r="X39" s="5">
        <v>0</v>
      </c>
      <c r="Y39" s="2">
        <v>20</v>
      </c>
      <c r="Z39" s="5">
        <v>0</v>
      </c>
      <c r="AA39" s="2">
        <v>30</v>
      </c>
      <c r="AB39" s="5">
        <v>0</v>
      </c>
      <c r="AC39" s="31">
        <v>14.7</v>
      </c>
      <c r="AD39" s="31">
        <v>50</v>
      </c>
      <c r="AE39" s="31">
        <v>36</v>
      </c>
      <c r="AF39" s="31">
        <v>7.9</v>
      </c>
      <c r="AG39" s="31">
        <v>25.598</v>
      </c>
      <c r="AH39" s="14" t="s">
        <v>252</v>
      </c>
      <c r="AI39" s="20">
        <v>3.977</v>
      </c>
      <c r="AJ39" s="21">
        <v>18.25</v>
      </c>
      <c r="AK39" s="20">
        <v>4.46</v>
      </c>
      <c r="AL39" s="20">
        <v>4.871633846021761</v>
      </c>
      <c r="AM39" s="22">
        <v>4589.098</v>
      </c>
      <c r="AN39" s="20" t="s">
        <v>242</v>
      </c>
      <c r="AO39" s="20">
        <v>1.867</v>
      </c>
      <c r="AP39" s="21">
        <v>2930.9168280826</v>
      </c>
      <c r="AQ39" s="20">
        <v>22.171</v>
      </c>
    </row>
    <row r="40" spans="1:43" ht="15">
      <c r="A40">
        <v>39</v>
      </c>
      <c r="B40" t="s">
        <v>234</v>
      </c>
      <c r="C40" s="7" t="s">
        <v>185</v>
      </c>
      <c r="D40" t="s">
        <v>9</v>
      </c>
      <c r="E40" s="1">
        <v>49</v>
      </c>
      <c r="F40" s="1">
        <v>8</v>
      </c>
      <c r="G40" s="5">
        <v>67</v>
      </c>
      <c r="H40" s="5">
        <v>-1</v>
      </c>
      <c r="I40" s="2">
        <v>50</v>
      </c>
      <c r="J40" s="5">
        <v>-5</v>
      </c>
      <c r="K40" s="2">
        <v>48</v>
      </c>
      <c r="L40" s="5">
        <v>-5</v>
      </c>
      <c r="M40" s="2">
        <v>82.9</v>
      </c>
      <c r="N40" s="5">
        <v>0.1</v>
      </c>
      <c r="O40" s="2">
        <v>90.1</v>
      </c>
      <c r="P40" s="5">
        <v>-0.7</v>
      </c>
      <c r="Q40" s="3">
        <v>58.3</v>
      </c>
      <c r="R40" s="5">
        <v>0.7</v>
      </c>
      <c r="S40" s="2">
        <v>60.4</v>
      </c>
      <c r="T40" s="5">
        <v>-2.3</v>
      </c>
      <c r="U40" s="2">
        <v>75.4</v>
      </c>
      <c r="V40" s="5">
        <v>2</v>
      </c>
      <c r="W40" s="2">
        <v>85.1</v>
      </c>
      <c r="X40" s="5">
        <v>0</v>
      </c>
      <c r="Y40" s="2">
        <v>70</v>
      </c>
      <c r="Z40" s="5">
        <v>0</v>
      </c>
      <c r="AA40" s="2">
        <v>50</v>
      </c>
      <c r="AB40" s="5">
        <v>0</v>
      </c>
      <c r="AC40" s="31">
        <v>2.4</v>
      </c>
      <c r="AD40" s="31">
        <v>25</v>
      </c>
      <c r="AE40" s="31">
        <v>30</v>
      </c>
      <c r="AF40" s="31">
        <v>13.5</v>
      </c>
      <c r="AG40" s="31">
        <v>18.157</v>
      </c>
      <c r="AH40" s="14" t="s">
        <v>234</v>
      </c>
      <c r="AI40" s="20">
        <v>4.613</v>
      </c>
      <c r="AJ40" s="21">
        <v>55.021</v>
      </c>
      <c r="AK40" s="20">
        <v>4.164</v>
      </c>
      <c r="AL40" s="20">
        <v>3.6580284163515664</v>
      </c>
      <c r="AM40" s="22">
        <v>11927.454</v>
      </c>
      <c r="AN40" s="20">
        <v>7.7</v>
      </c>
      <c r="AO40" s="20">
        <v>4.878</v>
      </c>
      <c r="AP40" s="21">
        <v>2104.114969</v>
      </c>
      <c r="AQ40" s="20">
        <v>30.764</v>
      </c>
    </row>
    <row r="41" spans="1:43" ht="15">
      <c r="A41">
        <v>40</v>
      </c>
      <c r="B41" t="s">
        <v>235</v>
      </c>
      <c r="C41" s="7" t="s">
        <v>231</v>
      </c>
      <c r="D41" t="s">
        <v>7</v>
      </c>
      <c r="E41" s="1">
        <v>126</v>
      </c>
      <c r="F41" s="1">
        <v>24</v>
      </c>
      <c r="G41" s="5">
        <v>54.1</v>
      </c>
      <c r="H41" s="5">
        <v>-0.2</v>
      </c>
      <c r="I41" s="2">
        <v>25</v>
      </c>
      <c r="J41" s="5">
        <v>5</v>
      </c>
      <c r="K41" s="2">
        <v>22</v>
      </c>
      <c r="L41" s="5">
        <v>0</v>
      </c>
      <c r="M41" s="2">
        <v>77.9</v>
      </c>
      <c r="N41" s="5">
        <v>-0.2</v>
      </c>
      <c r="O41" s="2">
        <v>79.8</v>
      </c>
      <c r="P41" s="5">
        <v>-6.8</v>
      </c>
      <c r="Q41" s="3">
        <v>43.3</v>
      </c>
      <c r="R41" s="5">
        <v>0.6</v>
      </c>
      <c r="S41" s="2">
        <v>54.6</v>
      </c>
      <c r="T41" s="5">
        <v>-1.5</v>
      </c>
      <c r="U41" s="2">
        <v>77.8</v>
      </c>
      <c r="V41" s="5">
        <v>-3.9</v>
      </c>
      <c r="W41" s="2">
        <v>70.3</v>
      </c>
      <c r="X41" s="5">
        <v>0</v>
      </c>
      <c r="Y41" s="2">
        <v>40</v>
      </c>
      <c r="Z41" s="5">
        <v>5</v>
      </c>
      <c r="AA41" s="2">
        <v>50</v>
      </c>
      <c r="AB41" s="5">
        <v>0</v>
      </c>
      <c r="AC41" s="31">
        <v>7.3</v>
      </c>
      <c r="AD41" s="31">
        <v>36</v>
      </c>
      <c r="AE41" s="31">
        <v>25</v>
      </c>
      <c r="AF41" s="31">
        <v>17</v>
      </c>
      <c r="AG41" s="31">
        <v>25.925</v>
      </c>
      <c r="AH41" s="14" t="s">
        <v>253</v>
      </c>
      <c r="AI41" s="20">
        <v>22.687</v>
      </c>
      <c r="AJ41" s="21">
        <v>36.068</v>
      </c>
      <c r="AK41" s="20">
        <v>-4.729</v>
      </c>
      <c r="AL41" s="20">
        <v>1.0208995228440099</v>
      </c>
      <c r="AM41" s="22">
        <v>1589.83</v>
      </c>
      <c r="AN41" s="20" t="s">
        <v>242</v>
      </c>
      <c r="AO41" s="20">
        <v>4.9</v>
      </c>
      <c r="AP41" s="21">
        <v>344.1655046136</v>
      </c>
      <c r="AQ41" s="20">
        <v>90.525</v>
      </c>
    </row>
    <row r="42" spans="1:43" ht="15">
      <c r="A42">
        <v>41</v>
      </c>
      <c r="B42" t="s">
        <v>41</v>
      </c>
      <c r="C42" s="7" t="s">
        <v>41</v>
      </c>
      <c r="D42" t="s">
        <v>3</v>
      </c>
      <c r="E42" s="1">
        <v>78</v>
      </c>
      <c r="F42" s="1">
        <v>35</v>
      </c>
      <c r="G42" s="5">
        <v>61.3</v>
      </c>
      <c r="H42" s="5">
        <v>0.4</v>
      </c>
      <c r="I42" s="2">
        <v>40</v>
      </c>
      <c r="J42" s="5">
        <v>0</v>
      </c>
      <c r="K42" s="2">
        <v>40</v>
      </c>
      <c r="L42" s="5">
        <v>-1</v>
      </c>
      <c r="M42" s="2">
        <v>75.4</v>
      </c>
      <c r="N42" s="5">
        <v>-1</v>
      </c>
      <c r="O42" s="2">
        <v>48.7</v>
      </c>
      <c r="P42" s="5">
        <v>3.7</v>
      </c>
      <c r="Q42" s="3">
        <v>63</v>
      </c>
      <c r="R42" s="5">
        <v>-0.4</v>
      </c>
      <c r="S42" s="2">
        <v>42.4</v>
      </c>
      <c r="T42" s="5">
        <v>-2</v>
      </c>
      <c r="U42" s="2">
        <v>81.1</v>
      </c>
      <c r="V42" s="5">
        <v>-0.3</v>
      </c>
      <c r="W42" s="2">
        <v>87.5</v>
      </c>
      <c r="X42" s="5">
        <v>0</v>
      </c>
      <c r="Y42" s="2">
        <v>75</v>
      </c>
      <c r="Z42" s="5">
        <v>5</v>
      </c>
      <c r="AA42" s="2">
        <v>60</v>
      </c>
      <c r="AB42" s="5">
        <v>0</v>
      </c>
      <c r="AC42" s="31">
        <v>1.2</v>
      </c>
      <c r="AD42" s="31">
        <v>40</v>
      </c>
      <c r="AE42" s="31">
        <v>20</v>
      </c>
      <c r="AF42" s="31">
        <v>21.4</v>
      </c>
      <c r="AG42" s="31">
        <v>41.359</v>
      </c>
      <c r="AH42" s="14" t="s">
        <v>41</v>
      </c>
      <c r="AI42" s="20">
        <v>4.416</v>
      </c>
      <c r="AJ42" s="21">
        <v>80.334</v>
      </c>
      <c r="AK42" s="20">
        <v>-0.04</v>
      </c>
      <c r="AL42" s="20">
        <v>-0.06667321525389847</v>
      </c>
      <c r="AM42" s="22">
        <v>18191.682</v>
      </c>
      <c r="AN42" s="20">
        <v>17.7</v>
      </c>
      <c r="AO42" s="20">
        <v>2.26</v>
      </c>
      <c r="AP42" s="21">
        <v>1494.0898443745</v>
      </c>
      <c r="AQ42" s="20">
        <v>45.571</v>
      </c>
    </row>
    <row r="43" spans="1:43" ht="15">
      <c r="A43">
        <v>42</v>
      </c>
      <c r="B43" t="s">
        <v>42</v>
      </c>
      <c r="C43" s="7" t="s">
        <v>42</v>
      </c>
      <c r="D43" t="s">
        <v>9</v>
      </c>
      <c r="E43" s="1">
        <v>176</v>
      </c>
      <c r="F43" s="1">
        <v>29</v>
      </c>
      <c r="G43" s="5">
        <v>28.5</v>
      </c>
      <c r="H43" s="5">
        <v>0.2</v>
      </c>
      <c r="I43" s="2">
        <v>10</v>
      </c>
      <c r="J43" s="5">
        <v>0</v>
      </c>
      <c r="K43" s="2">
        <v>42</v>
      </c>
      <c r="L43" s="5">
        <v>5</v>
      </c>
      <c r="M43" s="2">
        <v>62.7</v>
      </c>
      <c r="N43" s="5">
        <v>1.2</v>
      </c>
      <c r="O43" s="2">
        <v>0</v>
      </c>
      <c r="P43" s="5">
        <v>0</v>
      </c>
      <c r="Q43" s="3">
        <v>10</v>
      </c>
      <c r="R43" s="5">
        <v>0</v>
      </c>
      <c r="S43" s="2">
        <v>20</v>
      </c>
      <c r="T43" s="5">
        <v>0</v>
      </c>
      <c r="U43" s="2">
        <v>67.4</v>
      </c>
      <c r="V43" s="5">
        <v>-3.9</v>
      </c>
      <c r="W43" s="2">
        <v>62.7</v>
      </c>
      <c r="X43" s="5">
        <v>0</v>
      </c>
      <c r="Y43" s="2">
        <v>0</v>
      </c>
      <c r="Z43" s="5">
        <v>0</v>
      </c>
      <c r="AA43" s="2">
        <v>10</v>
      </c>
      <c r="AB43" s="5">
        <v>0</v>
      </c>
      <c r="AC43" s="31">
        <v>8.7</v>
      </c>
      <c r="AD43" s="31">
        <v>50</v>
      </c>
      <c r="AE43" s="31">
        <v>30</v>
      </c>
      <c r="AF43" s="31">
        <v>18.2</v>
      </c>
      <c r="AG43" s="31">
        <v>75.2</v>
      </c>
      <c r="AH43" s="14" t="s">
        <v>42</v>
      </c>
      <c r="AI43" s="20">
        <v>11.2</v>
      </c>
      <c r="AJ43" s="21">
        <v>120.3</v>
      </c>
      <c r="AK43" s="23">
        <v>2.7</v>
      </c>
      <c r="AL43" s="38" t="s">
        <v>242</v>
      </c>
      <c r="AM43" s="22">
        <v>10704</v>
      </c>
      <c r="AN43" s="23" t="s">
        <v>242</v>
      </c>
      <c r="AO43" s="20">
        <v>4.7</v>
      </c>
      <c r="AP43" s="21">
        <v>110</v>
      </c>
      <c r="AQ43" s="20">
        <v>35.4</v>
      </c>
    </row>
    <row r="44" spans="1:43" ht="15">
      <c r="A44">
        <v>43</v>
      </c>
      <c r="B44" t="s">
        <v>43</v>
      </c>
      <c r="C44" s="7" t="s">
        <v>43</v>
      </c>
      <c r="D44" t="s">
        <v>3</v>
      </c>
      <c r="E44" s="1">
        <v>41</v>
      </c>
      <c r="F44" s="1">
        <v>19</v>
      </c>
      <c r="G44" s="5">
        <v>69</v>
      </c>
      <c r="H44" s="5">
        <v>-2.8</v>
      </c>
      <c r="I44" s="2">
        <v>70</v>
      </c>
      <c r="J44" s="5">
        <v>0</v>
      </c>
      <c r="K44" s="2">
        <v>63</v>
      </c>
      <c r="L44" s="5">
        <v>0</v>
      </c>
      <c r="M44" s="2">
        <v>79.8</v>
      </c>
      <c r="N44" s="5">
        <v>-3.5</v>
      </c>
      <c r="O44" s="2">
        <v>32.7</v>
      </c>
      <c r="P44" s="5">
        <v>-4.4</v>
      </c>
      <c r="Q44" s="3">
        <v>80.7</v>
      </c>
      <c r="R44" s="5">
        <v>-0.9</v>
      </c>
      <c r="S44" s="2">
        <v>62.8</v>
      </c>
      <c r="T44" s="5">
        <v>-7.1</v>
      </c>
      <c r="U44" s="2">
        <v>84.1</v>
      </c>
      <c r="V44" s="5">
        <v>-1.6</v>
      </c>
      <c r="W44" s="2">
        <v>81.8</v>
      </c>
      <c r="X44" s="5">
        <v>-0.3</v>
      </c>
      <c r="Y44" s="2">
        <v>75</v>
      </c>
      <c r="Z44" s="5">
        <v>0</v>
      </c>
      <c r="AA44" s="2">
        <v>60</v>
      </c>
      <c r="AB44" s="5">
        <v>-10</v>
      </c>
      <c r="AC44" s="31">
        <v>1.6</v>
      </c>
      <c r="AD44" s="31">
        <v>35</v>
      </c>
      <c r="AE44" s="31">
        <v>10</v>
      </c>
      <c r="AF44" s="31">
        <v>26.3</v>
      </c>
      <c r="AG44" s="31">
        <v>47.377</v>
      </c>
      <c r="AH44" s="14" t="s">
        <v>43</v>
      </c>
      <c r="AI44" s="20">
        <v>0.816</v>
      </c>
      <c r="AJ44" s="21">
        <v>23.728</v>
      </c>
      <c r="AK44" s="20">
        <v>0.5</v>
      </c>
      <c r="AL44" s="20">
        <v>1.6648797160820683</v>
      </c>
      <c r="AM44" s="22">
        <v>29074.125</v>
      </c>
      <c r="AN44" s="20">
        <v>5.6</v>
      </c>
      <c r="AO44" s="20">
        <v>3.486</v>
      </c>
      <c r="AP44" s="21">
        <v>276.3267093438</v>
      </c>
      <c r="AQ44" s="20">
        <v>71.843</v>
      </c>
    </row>
    <row r="45" spans="1:43" ht="15">
      <c r="A45">
        <v>44</v>
      </c>
      <c r="B45" t="s">
        <v>44</v>
      </c>
      <c r="C45" s="7" t="s">
        <v>186</v>
      </c>
      <c r="D45" t="s">
        <v>3</v>
      </c>
      <c r="E45" s="1">
        <v>29</v>
      </c>
      <c r="F45" s="1">
        <v>15</v>
      </c>
      <c r="G45" s="5">
        <v>70.9</v>
      </c>
      <c r="H45" s="5">
        <v>1</v>
      </c>
      <c r="I45" s="2">
        <v>70</v>
      </c>
      <c r="J45" s="5">
        <v>0</v>
      </c>
      <c r="K45" s="2">
        <v>44</v>
      </c>
      <c r="L45" s="5">
        <v>-2</v>
      </c>
      <c r="M45" s="2">
        <v>82</v>
      </c>
      <c r="N45" s="5">
        <v>0</v>
      </c>
      <c r="O45" s="2">
        <v>43.5</v>
      </c>
      <c r="P45" s="5">
        <v>6.7</v>
      </c>
      <c r="Q45" s="3">
        <v>65.8</v>
      </c>
      <c r="R45" s="5">
        <v>-1.9</v>
      </c>
      <c r="S45" s="2">
        <v>85.5</v>
      </c>
      <c r="T45" s="5">
        <v>7.6</v>
      </c>
      <c r="U45" s="2">
        <v>81.7</v>
      </c>
      <c r="V45" s="5">
        <v>0.2</v>
      </c>
      <c r="W45" s="2">
        <v>86.8</v>
      </c>
      <c r="X45" s="5">
        <v>-0.3</v>
      </c>
      <c r="Y45" s="2">
        <v>70</v>
      </c>
      <c r="Z45" s="5">
        <v>0</v>
      </c>
      <c r="AA45" s="2">
        <v>80</v>
      </c>
      <c r="AB45" s="5">
        <v>0</v>
      </c>
      <c r="AC45" s="31">
        <v>1.6</v>
      </c>
      <c r="AD45" s="31">
        <v>15</v>
      </c>
      <c r="AE45" s="31">
        <v>19</v>
      </c>
      <c r="AF45" s="31">
        <v>34.898</v>
      </c>
      <c r="AG45" s="31">
        <v>43.4</v>
      </c>
      <c r="AH45" s="14" t="s">
        <v>44</v>
      </c>
      <c r="AI45" s="20">
        <v>10.53</v>
      </c>
      <c r="AJ45" s="21">
        <v>284.952</v>
      </c>
      <c r="AK45" s="20">
        <v>1.655</v>
      </c>
      <c r="AL45" s="20">
        <v>1.6460320949401641</v>
      </c>
      <c r="AM45" s="22">
        <v>27062.243</v>
      </c>
      <c r="AN45" s="20">
        <v>6.7</v>
      </c>
      <c r="AO45" s="20">
        <v>1.929</v>
      </c>
      <c r="AP45" s="21">
        <v>5404.5456857238</v>
      </c>
      <c r="AQ45" s="20">
        <v>41.462</v>
      </c>
    </row>
    <row r="46" spans="1:43" ht="15">
      <c r="A46">
        <v>45</v>
      </c>
      <c r="B46" t="s">
        <v>45</v>
      </c>
      <c r="C46" s="7" t="s">
        <v>45</v>
      </c>
      <c r="D46" t="s">
        <v>3</v>
      </c>
      <c r="E46" s="1">
        <v>9</v>
      </c>
      <c r="F46" s="1">
        <v>2</v>
      </c>
      <c r="G46" s="5">
        <v>76.1</v>
      </c>
      <c r="H46" s="5">
        <v>-0.1</v>
      </c>
      <c r="I46" s="2">
        <v>90</v>
      </c>
      <c r="J46" s="5">
        <v>0</v>
      </c>
      <c r="K46" s="2">
        <v>94</v>
      </c>
      <c r="L46" s="5">
        <v>1</v>
      </c>
      <c r="M46" s="2">
        <v>39.8</v>
      </c>
      <c r="N46" s="5">
        <v>0</v>
      </c>
      <c r="O46" s="2">
        <v>5.9</v>
      </c>
      <c r="P46" s="5">
        <v>5.9</v>
      </c>
      <c r="Q46" s="3">
        <v>98.4</v>
      </c>
      <c r="R46" s="5">
        <v>-0.7</v>
      </c>
      <c r="S46" s="2">
        <v>91.1</v>
      </c>
      <c r="T46" s="5">
        <v>-1</v>
      </c>
      <c r="U46" s="2">
        <v>80</v>
      </c>
      <c r="V46" s="5">
        <v>-0.7</v>
      </c>
      <c r="W46" s="2">
        <v>86.8</v>
      </c>
      <c r="X46" s="5">
        <v>-0.3</v>
      </c>
      <c r="Y46" s="2">
        <v>85</v>
      </c>
      <c r="Z46" s="5">
        <v>-5</v>
      </c>
      <c r="AA46" s="2">
        <v>90</v>
      </c>
      <c r="AB46" s="5">
        <v>0</v>
      </c>
      <c r="AC46" s="31">
        <v>1.6</v>
      </c>
      <c r="AD46" s="31">
        <v>55.4</v>
      </c>
      <c r="AE46" s="31">
        <v>25</v>
      </c>
      <c r="AF46" s="31">
        <v>48.2</v>
      </c>
      <c r="AG46" s="31">
        <v>56</v>
      </c>
      <c r="AH46" s="14" t="s">
        <v>45</v>
      </c>
      <c r="AI46" s="20">
        <v>5.561</v>
      </c>
      <c r="AJ46" s="21">
        <v>206.586</v>
      </c>
      <c r="AK46" s="20">
        <v>1.05</v>
      </c>
      <c r="AL46" s="20">
        <v>-0.5773819768883692</v>
      </c>
      <c r="AM46" s="22">
        <v>37151.508</v>
      </c>
      <c r="AN46" s="20">
        <v>8</v>
      </c>
      <c r="AO46" s="20">
        <v>2.757</v>
      </c>
      <c r="AP46" s="21">
        <v>14770.773612283</v>
      </c>
      <c r="AQ46" s="20">
        <v>46.427</v>
      </c>
    </row>
    <row r="47" spans="1:43" ht="15">
      <c r="A47">
        <v>46</v>
      </c>
      <c r="B47" t="s">
        <v>46</v>
      </c>
      <c r="C47" s="7" t="s">
        <v>46</v>
      </c>
      <c r="D47" t="s">
        <v>7</v>
      </c>
      <c r="E47" s="1">
        <v>127</v>
      </c>
      <c r="F47" s="1">
        <v>25</v>
      </c>
      <c r="G47" s="5">
        <v>53.9</v>
      </c>
      <c r="H47" s="5">
        <v>0</v>
      </c>
      <c r="I47" s="2">
        <v>30</v>
      </c>
      <c r="J47" s="5">
        <v>0</v>
      </c>
      <c r="K47" s="2">
        <v>30</v>
      </c>
      <c r="L47" s="5">
        <v>-2</v>
      </c>
      <c r="M47" s="2">
        <v>79.4</v>
      </c>
      <c r="N47" s="5">
        <v>-0.9</v>
      </c>
      <c r="O47" s="2">
        <v>48.8</v>
      </c>
      <c r="P47" s="5">
        <v>6.4</v>
      </c>
      <c r="Q47" s="3">
        <v>30</v>
      </c>
      <c r="R47" s="5">
        <v>-0.5</v>
      </c>
      <c r="S47" s="2">
        <v>59.6</v>
      </c>
      <c r="T47" s="5">
        <v>-2</v>
      </c>
      <c r="U47" s="2">
        <v>76.6</v>
      </c>
      <c r="V47" s="5">
        <v>-0.6</v>
      </c>
      <c r="W47" s="2">
        <v>59.6</v>
      </c>
      <c r="X47" s="5">
        <v>0</v>
      </c>
      <c r="Y47" s="2">
        <v>65</v>
      </c>
      <c r="Z47" s="5">
        <v>0</v>
      </c>
      <c r="AA47" s="2">
        <v>60</v>
      </c>
      <c r="AB47" s="5">
        <v>0</v>
      </c>
      <c r="AC47" s="31">
        <v>15.2</v>
      </c>
      <c r="AD47" s="31">
        <v>30</v>
      </c>
      <c r="AE47" s="31">
        <v>25</v>
      </c>
      <c r="AF47" s="31">
        <v>23.2</v>
      </c>
      <c r="AG47" s="31">
        <v>41.3</v>
      </c>
      <c r="AH47" s="14" t="s">
        <v>46</v>
      </c>
      <c r="AI47" s="20">
        <v>0.845</v>
      </c>
      <c r="AJ47" s="21">
        <v>2.231</v>
      </c>
      <c r="AK47" s="20">
        <v>4.492</v>
      </c>
      <c r="AL47" s="20">
        <v>4.776114849864044</v>
      </c>
      <c r="AM47" s="22">
        <v>2641.539</v>
      </c>
      <c r="AN47" s="20" t="s">
        <v>242</v>
      </c>
      <c r="AO47" s="20">
        <v>5.074</v>
      </c>
      <c r="AP47" s="21">
        <v>77.9986608223</v>
      </c>
      <c r="AQ47" s="20">
        <v>55.456</v>
      </c>
    </row>
    <row r="48" spans="1:43" ht="15">
      <c r="A48">
        <v>47</v>
      </c>
      <c r="B48" t="s">
        <v>47</v>
      </c>
      <c r="C48" s="7" t="s">
        <v>47</v>
      </c>
      <c r="D48" t="s">
        <v>9</v>
      </c>
      <c r="E48" s="1">
        <v>64</v>
      </c>
      <c r="F48" s="1">
        <v>12</v>
      </c>
      <c r="G48" s="5">
        <v>63.9</v>
      </c>
      <c r="H48" s="5">
        <v>2.3</v>
      </c>
      <c r="I48" s="2">
        <v>60</v>
      </c>
      <c r="J48" s="5">
        <v>0</v>
      </c>
      <c r="K48" s="2">
        <v>52</v>
      </c>
      <c r="L48" s="5">
        <v>0</v>
      </c>
      <c r="M48" s="2">
        <v>72</v>
      </c>
      <c r="N48" s="5">
        <v>3.2</v>
      </c>
      <c r="O48" s="2">
        <v>50.1</v>
      </c>
      <c r="P48" s="5">
        <v>6.3</v>
      </c>
      <c r="Q48" s="3">
        <v>77</v>
      </c>
      <c r="R48" s="5">
        <v>-3.5</v>
      </c>
      <c r="S48" s="2">
        <v>68.8</v>
      </c>
      <c r="T48" s="5">
        <v>6.9</v>
      </c>
      <c r="U48" s="2">
        <v>85.3</v>
      </c>
      <c r="V48" s="5">
        <v>0.3</v>
      </c>
      <c r="W48" s="2">
        <v>74.3</v>
      </c>
      <c r="X48" s="5">
        <v>0</v>
      </c>
      <c r="Y48" s="2">
        <v>70</v>
      </c>
      <c r="Z48" s="5">
        <v>10</v>
      </c>
      <c r="AA48" s="2">
        <v>30</v>
      </c>
      <c r="AB48" s="5">
        <v>0</v>
      </c>
      <c r="AC48" s="31">
        <v>7.9</v>
      </c>
      <c r="AD48" s="31">
        <v>35</v>
      </c>
      <c r="AE48" s="31">
        <v>30</v>
      </c>
      <c r="AF48" s="31">
        <v>26</v>
      </c>
      <c r="AG48" s="31">
        <v>40.8</v>
      </c>
      <c r="AH48" s="14" t="s">
        <v>47</v>
      </c>
      <c r="AI48" s="20">
        <v>0.071</v>
      </c>
      <c r="AJ48" s="21">
        <v>0.977</v>
      </c>
      <c r="AK48" s="20">
        <v>0.538</v>
      </c>
      <c r="AL48" s="20">
        <v>2.328072821538041</v>
      </c>
      <c r="AM48" s="22">
        <v>13815.721</v>
      </c>
      <c r="AN48" s="20">
        <v>23</v>
      </c>
      <c r="AO48" s="20">
        <v>2.328</v>
      </c>
      <c r="AP48" s="21">
        <v>24.9379405132</v>
      </c>
      <c r="AQ48" s="20">
        <v>69.877</v>
      </c>
    </row>
    <row r="49" spans="1:43" ht="15">
      <c r="A49">
        <v>48</v>
      </c>
      <c r="B49" t="s">
        <v>48</v>
      </c>
      <c r="C49" s="7" t="s">
        <v>187</v>
      </c>
      <c r="D49" t="s">
        <v>9</v>
      </c>
      <c r="E49" s="1">
        <v>87</v>
      </c>
      <c r="F49" s="1">
        <v>17</v>
      </c>
      <c r="G49" s="5">
        <v>59.7</v>
      </c>
      <c r="H49" s="5">
        <v>-0.5</v>
      </c>
      <c r="I49" s="2">
        <v>30</v>
      </c>
      <c r="J49" s="5">
        <v>0</v>
      </c>
      <c r="K49" s="2">
        <v>26</v>
      </c>
      <c r="L49" s="5">
        <v>-4</v>
      </c>
      <c r="M49" s="2">
        <v>83.7</v>
      </c>
      <c r="N49" s="5">
        <v>-2.1</v>
      </c>
      <c r="O49" s="2">
        <v>92.6</v>
      </c>
      <c r="P49" s="5">
        <v>1.2</v>
      </c>
      <c r="Q49" s="3">
        <v>53.7</v>
      </c>
      <c r="R49" s="5">
        <v>-1.8</v>
      </c>
      <c r="S49" s="2">
        <v>55.6</v>
      </c>
      <c r="T49" s="5">
        <v>-3.1</v>
      </c>
      <c r="U49" s="2">
        <v>72.9</v>
      </c>
      <c r="V49" s="5">
        <v>-2.2</v>
      </c>
      <c r="W49" s="2">
        <v>77.8</v>
      </c>
      <c r="X49" s="5">
        <v>-2.3</v>
      </c>
      <c r="Y49" s="2">
        <v>65</v>
      </c>
      <c r="Z49" s="5">
        <v>10</v>
      </c>
      <c r="AA49" s="2">
        <v>40</v>
      </c>
      <c r="AB49" s="5">
        <v>0</v>
      </c>
      <c r="AC49" s="31">
        <v>6.1</v>
      </c>
      <c r="AD49" s="31">
        <v>25</v>
      </c>
      <c r="AE49" s="31">
        <v>29</v>
      </c>
      <c r="AF49" s="31">
        <v>12.8</v>
      </c>
      <c r="AG49" s="31">
        <v>15.749</v>
      </c>
      <c r="AH49" s="14" t="s">
        <v>48</v>
      </c>
      <c r="AI49" s="20">
        <v>10.056</v>
      </c>
      <c r="AJ49" s="21">
        <v>93.383</v>
      </c>
      <c r="AK49" s="20">
        <v>4.483</v>
      </c>
      <c r="AL49" s="20">
        <v>5.8662983508872335</v>
      </c>
      <c r="AM49" s="22">
        <v>9286.724</v>
      </c>
      <c r="AN49" s="20">
        <v>14.6</v>
      </c>
      <c r="AO49" s="20">
        <v>8.459</v>
      </c>
      <c r="AP49" s="21">
        <v>2371.1</v>
      </c>
      <c r="AQ49" s="20">
        <v>29.264</v>
      </c>
    </row>
    <row r="50" spans="1:43" ht="15">
      <c r="A50">
        <v>49</v>
      </c>
      <c r="B50" t="s">
        <v>49</v>
      </c>
      <c r="C50" s="7" t="s">
        <v>49</v>
      </c>
      <c r="D50" t="s">
        <v>9</v>
      </c>
      <c r="E50" s="1">
        <v>159</v>
      </c>
      <c r="F50" s="1">
        <v>26</v>
      </c>
      <c r="G50" s="5">
        <v>46.9</v>
      </c>
      <c r="H50" s="5">
        <v>-1.4</v>
      </c>
      <c r="I50" s="2">
        <v>20</v>
      </c>
      <c r="J50" s="5">
        <v>0</v>
      </c>
      <c r="K50" s="2">
        <v>27</v>
      </c>
      <c r="L50" s="5">
        <v>2</v>
      </c>
      <c r="M50" s="2">
        <v>80.1</v>
      </c>
      <c r="N50" s="5">
        <v>1.8</v>
      </c>
      <c r="O50" s="2">
        <v>47.3</v>
      </c>
      <c r="P50" s="5">
        <v>-17</v>
      </c>
      <c r="Q50" s="3">
        <v>51.5</v>
      </c>
      <c r="R50" s="5">
        <v>-2.6</v>
      </c>
      <c r="S50" s="2">
        <v>48</v>
      </c>
      <c r="T50" s="5">
        <v>7</v>
      </c>
      <c r="U50" s="2">
        <v>66.9</v>
      </c>
      <c r="V50" s="5">
        <v>0.1</v>
      </c>
      <c r="W50" s="2">
        <v>68.1</v>
      </c>
      <c r="X50" s="5">
        <v>0</v>
      </c>
      <c r="Y50" s="2">
        <v>20</v>
      </c>
      <c r="Z50" s="5">
        <v>-5</v>
      </c>
      <c r="AA50" s="2">
        <v>40</v>
      </c>
      <c r="AB50" s="5">
        <v>0</v>
      </c>
      <c r="AC50" s="31">
        <v>6</v>
      </c>
      <c r="AD50" s="31">
        <v>35</v>
      </c>
      <c r="AE50" s="31">
        <v>23</v>
      </c>
      <c r="AF50" s="31">
        <v>15.2</v>
      </c>
      <c r="AG50" s="31">
        <v>41.914</v>
      </c>
      <c r="AH50" s="14" t="s">
        <v>49</v>
      </c>
      <c r="AI50" s="20">
        <v>15.005</v>
      </c>
      <c r="AJ50" s="21">
        <v>127.426</v>
      </c>
      <c r="AK50" s="20">
        <v>7.785</v>
      </c>
      <c r="AL50" s="20">
        <v>4.161312172449749</v>
      </c>
      <c r="AM50" s="22">
        <v>8492.429</v>
      </c>
      <c r="AN50" s="20">
        <v>4.9</v>
      </c>
      <c r="AO50" s="20">
        <v>4.476</v>
      </c>
      <c r="AP50" s="21">
        <v>567.7660638059</v>
      </c>
      <c r="AQ50" s="20">
        <v>17.976</v>
      </c>
    </row>
    <row r="51" spans="1:43" ht="15">
      <c r="A51">
        <v>50</v>
      </c>
      <c r="B51" t="s">
        <v>50</v>
      </c>
      <c r="C51" s="7" t="s">
        <v>50</v>
      </c>
      <c r="D51" t="s">
        <v>5</v>
      </c>
      <c r="E51" s="1">
        <v>125</v>
      </c>
      <c r="F51" s="1">
        <v>13</v>
      </c>
      <c r="G51" s="5">
        <v>54.8</v>
      </c>
      <c r="H51" s="5">
        <v>-3.1</v>
      </c>
      <c r="I51" s="2">
        <v>35</v>
      </c>
      <c r="J51" s="5">
        <v>0</v>
      </c>
      <c r="K51" s="2">
        <v>29</v>
      </c>
      <c r="L51" s="5">
        <v>-2</v>
      </c>
      <c r="M51" s="2">
        <v>85.6</v>
      </c>
      <c r="N51" s="5">
        <v>-4.1</v>
      </c>
      <c r="O51" s="2">
        <v>69.4</v>
      </c>
      <c r="P51" s="5">
        <v>5.3</v>
      </c>
      <c r="Q51" s="3">
        <v>63.3</v>
      </c>
      <c r="R51" s="5">
        <v>-0.5</v>
      </c>
      <c r="S51" s="2">
        <v>43.3</v>
      </c>
      <c r="T51" s="5">
        <v>-10.4</v>
      </c>
      <c r="U51" s="2">
        <v>58.4</v>
      </c>
      <c r="V51" s="5">
        <v>-3.9</v>
      </c>
      <c r="W51" s="2">
        <v>73.8</v>
      </c>
      <c r="X51" s="5">
        <v>-0.2</v>
      </c>
      <c r="Y51" s="2">
        <v>50</v>
      </c>
      <c r="Z51" s="5">
        <v>-15</v>
      </c>
      <c r="AA51" s="2">
        <v>40</v>
      </c>
      <c r="AB51" s="5">
        <v>0</v>
      </c>
      <c r="AC51" s="31">
        <v>8.1</v>
      </c>
      <c r="AD51" s="31">
        <v>25</v>
      </c>
      <c r="AE51" s="31">
        <v>25</v>
      </c>
      <c r="AF51" s="31">
        <v>13.9</v>
      </c>
      <c r="AG51" s="31">
        <v>31.95</v>
      </c>
      <c r="AH51" s="14" t="s">
        <v>50</v>
      </c>
      <c r="AI51" s="20">
        <v>79.356</v>
      </c>
      <c r="AJ51" s="21">
        <v>518.976</v>
      </c>
      <c r="AK51" s="20">
        <v>1.776</v>
      </c>
      <c r="AL51" s="20">
        <v>5.1496003553030745</v>
      </c>
      <c r="AM51" s="22">
        <v>6539.844</v>
      </c>
      <c r="AN51" s="20">
        <v>12.2</v>
      </c>
      <c r="AO51" s="20">
        <v>11.068</v>
      </c>
      <c r="AP51" s="21">
        <v>-482.7</v>
      </c>
      <c r="AQ51" s="20">
        <v>76.448</v>
      </c>
    </row>
    <row r="52" spans="1:43" ht="15">
      <c r="A52">
        <v>51</v>
      </c>
      <c r="B52" t="s">
        <v>236</v>
      </c>
      <c r="C52" s="7" t="s">
        <v>188</v>
      </c>
      <c r="D52" t="s">
        <v>9</v>
      </c>
      <c r="E52" s="1">
        <v>53</v>
      </c>
      <c r="F52" s="1">
        <v>10</v>
      </c>
      <c r="G52" s="5">
        <v>66.7</v>
      </c>
      <c r="H52" s="5">
        <v>-2</v>
      </c>
      <c r="I52" s="2">
        <v>40</v>
      </c>
      <c r="J52" s="5">
        <v>0</v>
      </c>
      <c r="K52" s="2">
        <v>34</v>
      </c>
      <c r="L52" s="5">
        <v>-2</v>
      </c>
      <c r="M52" s="2">
        <v>85.7</v>
      </c>
      <c r="N52" s="5">
        <v>0.2</v>
      </c>
      <c r="O52" s="2">
        <v>85.4</v>
      </c>
      <c r="P52" s="5">
        <v>-5.7</v>
      </c>
      <c r="Q52" s="3">
        <v>61.8</v>
      </c>
      <c r="R52" s="5">
        <v>-1.4</v>
      </c>
      <c r="S52" s="2">
        <v>62</v>
      </c>
      <c r="T52" s="5">
        <v>-3.3</v>
      </c>
      <c r="U52" s="2">
        <v>79.6</v>
      </c>
      <c r="V52" s="5">
        <v>-2.5</v>
      </c>
      <c r="W52" s="2">
        <v>79</v>
      </c>
      <c r="X52" s="5">
        <v>0</v>
      </c>
      <c r="Y52" s="2">
        <v>70</v>
      </c>
      <c r="Z52" s="5">
        <v>-5</v>
      </c>
      <c r="AA52" s="2">
        <v>70</v>
      </c>
      <c r="AB52" s="5">
        <v>0</v>
      </c>
      <c r="AC52" s="31">
        <v>5.5</v>
      </c>
      <c r="AD52" s="31">
        <v>25</v>
      </c>
      <c r="AE52" s="31">
        <v>25</v>
      </c>
      <c r="AF52" s="31">
        <v>13.6</v>
      </c>
      <c r="AG52" s="31">
        <v>22.068</v>
      </c>
      <c r="AH52" s="14" t="s">
        <v>236</v>
      </c>
      <c r="AI52" s="20">
        <v>5.904</v>
      </c>
      <c r="AJ52" s="21">
        <v>44.576</v>
      </c>
      <c r="AK52" s="20">
        <v>1.4</v>
      </c>
      <c r="AL52" s="20">
        <v>0.935681483941897</v>
      </c>
      <c r="AM52" s="22">
        <v>7549.79</v>
      </c>
      <c r="AN52" s="20">
        <v>7</v>
      </c>
      <c r="AO52" s="20">
        <v>3.578</v>
      </c>
      <c r="AP52" s="21">
        <v>385.5</v>
      </c>
      <c r="AQ52" s="20">
        <v>50.794</v>
      </c>
    </row>
    <row r="53" spans="1:43" ht="15">
      <c r="A53">
        <v>52</v>
      </c>
      <c r="B53" t="s">
        <v>51</v>
      </c>
      <c r="C53" s="7" t="s">
        <v>189</v>
      </c>
      <c r="D53" t="s">
        <v>7</v>
      </c>
      <c r="E53" s="1">
        <v>170</v>
      </c>
      <c r="F53" s="1">
        <v>43</v>
      </c>
      <c r="G53" s="5">
        <v>42.3</v>
      </c>
      <c r="H53" s="5">
        <v>-0.5</v>
      </c>
      <c r="I53" s="2">
        <v>15</v>
      </c>
      <c r="J53" s="5">
        <v>-5</v>
      </c>
      <c r="K53" s="2">
        <v>19</v>
      </c>
      <c r="L53" s="5">
        <v>0</v>
      </c>
      <c r="M53" s="2">
        <v>75.4</v>
      </c>
      <c r="N53" s="5">
        <v>-0.1</v>
      </c>
      <c r="O53" s="2">
        <v>39.3</v>
      </c>
      <c r="P53" s="5">
        <v>11.3</v>
      </c>
      <c r="Q53" s="3">
        <v>44.4</v>
      </c>
      <c r="R53" s="5">
        <v>-0.3</v>
      </c>
      <c r="S53" s="2">
        <v>43.1</v>
      </c>
      <c r="T53" s="5">
        <v>-0.7</v>
      </c>
      <c r="U53" s="2">
        <v>72.8</v>
      </c>
      <c r="V53" s="5">
        <v>-0.3</v>
      </c>
      <c r="W53" s="2">
        <v>58.8</v>
      </c>
      <c r="X53" s="5">
        <v>0</v>
      </c>
      <c r="Y53" s="2">
        <v>25</v>
      </c>
      <c r="Z53" s="5">
        <v>0</v>
      </c>
      <c r="AA53" s="2">
        <v>30</v>
      </c>
      <c r="AB53" s="5">
        <v>-10</v>
      </c>
      <c r="AC53" s="31">
        <v>15.6</v>
      </c>
      <c r="AD53" s="31">
        <v>35</v>
      </c>
      <c r="AE53" s="31">
        <v>35</v>
      </c>
      <c r="AF53" s="31">
        <v>2.4</v>
      </c>
      <c r="AG53" s="31">
        <v>45</v>
      </c>
      <c r="AH53" s="14" t="s">
        <v>51</v>
      </c>
      <c r="AI53" s="20">
        <v>1.351</v>
      </c>
      <c r="AJ53" s="21">
        <v>26.147</v>
      </c>
      <c r="AK53" s="20">
        <v>7.094</v>
      </c>
      <c r="AL53" s="20">
        <v>8.598527213059914</v>
      </c>
      <c r="AM53" s="22">
        <v>19355.546</v>
      </c>
      <c r="AN53" s="20">
        <v>22.3</v>
      </c>
      <c r="AO53" s="20">
        <v>7.342</v>
      </c>
      <c r="AP53" s="21">
        <v>737.1157641646</v>
      </c>
      <c r="AQ53" s="20">
        <v>8.353</v>
      </c>
    </row>
    <row r="54" spans="1:43" ht="15">
      <c r="A54">
        <v>53</v>
      </c>
      <c r="B54" t="s">
        <v>52</v>
      </c>
      <c r="C54" s="7" t="s">
        <v>52</v>
      </c>
      <c r="D54" t="s">
        <v>7</v>
      </c>
      <c r="E54" s="1">
        <v>173</v>
      </c>
      <c r="F54" s="1">
        <v>45</v>
      </c>
      <c r="G54" s="5">
        <v>36.3</v>
      </c>
      <c r="H54" s="5">
        <v>0.1</v>
      </c>
      <c r="I54" s="2">
        <v>10</v>
      </c>
      <c r="J54" s="5">
        <v>0</v>
      </c>
      <c r="K54" s="2">
        <v>25</v>
      </c>
      <c r="L54" s="5">
        <v>-1</v>
      </c>
      <c r="M54" s="2">
        <v>57</v>
      </c>
      <c r="N54" s="5">
        <v>0</v>
      </c>
      <c r="O54" s="2">
        <v>54.6</v>
      </c>
      <c r="P54" s="5">
        <v>7.8</v>
      </c>
      <c r="Q54" s="3">
        <v>17.3</v>
      </c>
      <c r="R54" s="5">
        <v>0.2</v>
      </c>
      <c r="S54" s="2">
        <v>54.6</v>
      </c>
      <c r="T54" s="5">
        <v>-8.6</v>
      </c>
      <c r="U54" s="2">
        <v>55.5</v>
      </c>
      <c r="V54" s="5">
        <v>2.6</v>
      </c>
      <c r="W54" s="2">
        <v>69.1</v>
      </c>
      <c r="X54" s="5">
        <v>0</v>
      </c>
      <c r="Y54" s="2">
        <v>0</v>
      </c>
      <c r="Z54" s="5">
        <v>0</v>
      </c>
      <c r="AA54" s="2">
        <v>20</v>
      </c>
      <c r="AB54" s="5">
        <v>0</v>
      </c>
      <c r="AC54" s="31">
        <v>5.4</v>
      </c>
      <c r="AD54" s="31">
        <v>30</v>
      </c>
      <c r="AE54" s="31">
        <v>30</v>
      </c>
      <c r="AF54" s="31">
        <v>50</v>
      </c>
      <c r="AG54" s="31">
        <v>38.9</v>
      </c>
      <c r="AH54" s="14" t="s">
        <v>52</v>
      </c>
      <c r="AI54" s="20">
        <v>5.489</v>
      </c>
      <c r="AJ54" s="21">
        <v>4.037</v>
      </c>
      <c r="AK54" s="20">
        <v>8.718</v>
      </c>
      <c r="AL54" s="20">
        <v>1.0959838622388585</v>
      </c>
      <c r="AM54" s="22">
        <v>735.471</v>
      </c>
      <c r="AN54" s="20" t="s">
        <v>242</v>
      </c>
      <c r="AO54" s="20">
        <v>13.343</v>
      </c>
      <c r="AP54" s="21">
        <v>18.5</v>
      </c>
      <c r="AQ54" s="20">
        <v>133.823</v>
      </c>
    </row>
    <row r="55" spans="1:43" ht="15">
      <c r="A55">
        <v>54</v>
      </c>
      <c r="B55" t="s">
        <v>53</v>
      </c>
      <c r="C55" s="7" t="s">
        <v>53</v>
      </c>
      <c r="D55" t="s">
        <v>3</v>
      </c>
      <c r="E55" s="1">
        <v>13</v>
      </c>
      <c r="F55" s="1">
        <v>4</v>
      </c>
      <c r="G55" s="5">
        <v>75.3</v>
      </c>
      <c r="H55" s="5">
        <v>2.1</v>
      </c>
      <c r="I55" s="2">
        <v>85</v>
      </c>
      <c r="J55" s="5">
        <v>5</v>
      </c>
      <c r="K55" s="2">
        <v>64</v>
      </c>
      <c r="L55" s="5">
        <v>-1</v>
      </c>
      <c r="M55" s="2">
        <v>79.7</v>
      </c>
      <c r="N55" s="5">
        <v>0.6</v>
      </c>
      <c r="O55" s="2">
        <v>56.2</v>
      </c>
      <c r="P55" s="5">
        <v>17.4</v>
      </c>
      <c r="Q55" s="3">
        <v>78.2</v>
      </c>
      <c r="R55" s="5">
        <v>2.5</v>
      </c>
      <c r="S55" s="2">
        <v>56</v>
      </c>
      <c r="T55" s="5">
        <v>-0.9</v>
      </c>
      <c r="U55" s="2">
        <v>77.1</v>
      </c>
      <c r="V55" s="5">
        <v>-2.2</v>
      </c>
      <c r="W55" s="2">
        <v>86.8</v>
      </c>
      <c r="X55" s="5">
        <v>-0.3</v>
      </c>
      <c r="Y55" s="2">
        <v>90</v>
      </c>
      <c r="Z55" s="5">
        <v>0</v>
      </c>
      <c r="AA55" s="2">
        <v>80</v>
      </c>
      <c r="AB55" s="5">
        <v>0</v>
      </c>
      <c r="AC55" s="31">
        <v>1.6</v>
      </c>
      <c r="AD55" s="31">
        <v>21</v>
      </c>
      <c r="AE55" s="31">
        <v>21</v>
      </c>
      <c r="AF55" s="31">
        <v>33.952</v>
      </c>
      <c r="AG55" s="31">
        <v>38.2</v>
      </c>
      <c r="AH55" s="14" t="s">
        <v>53</v>
      </c>
      <c r="AI55" s="20">
        <v>1.34</v>
      </c>
      <c r="AJ55" s="21">
        <v>27.313</v>
      </c>
      <c r="AK55" s="20">
        <v>7.636</v>
      </c>
      <c r="AL55" s="20">
        <v>-0.4590734141729058</v>
      </c>
      <c r="AM55" s="22">
        <v>20379.764</v>
      </c>
      <c r="AN55" s="20">
        <v>10.1</v>
      </c>
      <c r="AO55" s="20">
        <v>5.121</v>
      </c>
      <c r="AP55" s="21">
        <v>257.1390036908</v>
      </c>
      <c r="AQ55" s="20">
        <v>6.043</v>
      </c>
    </row>
    <row r="56" spans="1:43" ht="15">
      <c r="A56">
        <v>55</v>
      </c>
      <c r="B56" t="s">
        <v>54</v>
      </c>
      <c r="C56" s="7" t="s">
        <v>54</v>
      </c>
      <c r="D56" t="s">
        <v>7</v>
      </c>
      <c r="E56" s="1">
        <v>146</v>
      </c>
      <c r="F56" s="1">
        <v>32</v>
      </c>
      <c r="G56" s="5">
        <v>49.4</v>
      </c>
      <c r="H56" s="5">
        <v>-2.6</v>
      </c>
      <c r="I56" s="2">
        <v>30</v>
      </c>
      <c r="J56" s="5">
        <v>0</v>
      </c>
      <c r="K56" s="2">
        <v>27</v>
      </c>
      <c r="L56" s="5">
        <v>0</v>
      </c>
      <c r="M56" s="2">
        <v>74.2</v>
      </c>
      <c r="N56" s="5">
        <v>-0.6</v>
      </c>
      <c r="O56" s="2">
        <v>89.6</v>
      </c>
      <c r="P56" s="5">
        <v>-1.5</v>
      </c>
      <c r="Q56" s="3">
        <v>52.4</v>
      </c>
      <c r="R56" s="5">
        <v>-12</v>
      </c>
      <c r="S56" s="2">
        <v>46.9</v>
      </c>
      <c r="T56" s="5">
        <v>-8.6</v>
      </c>
      <c r="U56" s="2">
        <v>64.7</v>
      </c>
      <c r="V56" s="5">
        <v>-2.4</v>
      </c>
      <c r="W56" s="2">
        <v>64</v>
      </c>
      <c r="X56" s="5">
        <v>-1.6</v>
      </c>
      <c r="Y56" s="2">
        <v>25</v>
      </c>
      <c r="Z56" s="5">
        <v>0</v>
      </c>
      <c r="AA56" s="2">
        <v>20</v>
      </c>
      <c r="AB56" s="5">
        <v>0</v>
      </c>
      <c r="AC56" s="31">
        <v>10.5</v>
      </c>
      <c r="AD56" s="31">
        <v>35</v>
      </c>
      <c r="AE56" s="31">
        <v>35</v>
      </c>
      <c r="AF56" s="31">
        <v>11.2</v>
      </c>
      <c r="AG56" s="31">
        <v>18.626</v>
      </c>
      <c r="AH56" s="14" t="s">
        <v>54</v>
      </c>
      <c r="AI56" s="20">
        <v>86.834</v>
      </c>
      <c r="AJ56" s="21">
        <v>94.878</v>
      </c>
      <c r="AK56" s="20">
        <v>7.535</v>
      </c>
      <c r="AL56" s="20">
        <v>9.69805719686374</v>
      </c>
      <c r="AM56" s="22">
        <v>1092.629</v>
      </c>
      <c r="AN56" s="20" t="s">
        <v>242</v>
      </c>
      <c r="AO56" s="20">
        <v>18.111</v>
      </c>
      <c r="AP56" s="21">
        <v>206.09</v>
      </c>
      <c r="AQ56" s="20">
        <v>37.261</v>
      </c>
    </row>
    <row r="57" spans="1:43" ht="15">
      <c r="A57">
        <v>56</v>
      </c>
      <c r="B57" t="s">
        <v>55</v>
      </c>
      <c r="C57" s="7" t="s">
        <v>55</v>
      </c>
      <c r="D57" t="s">
        <v>1</v>
      </c>
      <c r="E57" s="1">
        <v>105</v>
      </c>
      <c r="F57" s="1">
        <v>18</v>
      </c>
      <c r="G57" s="5">
        <v>57.2</v>
      </c>
      <c r="H57" s="5">
        <v>-0.1</v>
      </c>
      <c r="I57" s="2">
        <v>25</v>
      </c>
      <c r="J57" s="5">
        <v>0</v>
      </c>
      <c r="K57" s="2">
        <v>20</v>
      </c>
      <c r="L57" s="5">
        <v>0</v>
      </c>
      <c r="M57" s="2">
        <v>78</v>
      </c>
      <c r="N57" s="5">
        <v>-0.1</v>
      </c>
      <c r="O57" s="2">
        <v>78</v>
      </c>
      <c r="P57" s="5">
        <v>-0.9</v>
      </c>
      <c r="Q57" s="3">
        <v>65.7</v>
      </c>
      <c r="R57" s="5">
        <v>6.4</v>
      </c>
      <c r="S57" s="2">
        <v>74.9</v>
      </c>
      <c r="T57" s="5">
        <v>-0.9</v>
      </c>
      <c r="U57" s="2">
        <v>72.8</v>
      </c>
      <c r="V57" s="5">
        <v>-2.9</v>
      </c>
      <c r="W57" s="2">
        <v>68</v>
      </c>
      <c r="X57" s="5">
        <v>-1.7</v>
      </c>
      <c r="Y57" s="2">
        <v>40</v>
      </c>
      <c r="Z57" s="5">
        <v>10</v>
      </c>
      <c r="AA57" s="2">
        <v>50</v>
      </c>
      <c r="AB57" s="5">
        <v>-10</v>
      </c>
      <c r="AC57" s="31">
        <v>11</v>
      </c>
      <c r="AD57" s="31">
        <v>31</v>
      </c>
      <c r="AE57" s="31">
        <v>28</v>
      </c>
      <c r="AF57" s="31">
        <v>21.41247</v>
      </c>
      <c r="AG57" s="31">
        <v>27.085</v>
      </c>
      <c r="AH57" s="14" t="s">
        <v>55</v>
      </c>
      <c r="AI57" s="20">
        <v>0.894</v>
      </c>
      <c r="AJ57" s="21">
        <v>4.133</v>
      </c>
      <c r="AK57" s="20">
        <v>1.95</v>
      </c>
      <c r="AL57" s="20">
        <v>0.1312340475346785</v>
      </c>
      <c r="AM57" s="22">
        <v>4620.194</v>
      </c>
      <c r="AN57" s="20" t="s">
        <v>242</v>
      </c>
      <c r="AO57" s="20">
        <v>8.606</v>
      </c>
      <c r="AP57" s="21">
        <v>204.3285987542</v>
      </c>
      <c r="AQ57" s="20">
        <v>53.894</v>
      </c>
    </row>
    <row r="58" spans="1:43" ht="15">
      <c r="A58">
        <v>57</v>
      </c>
      <c r="B58" t="s">
        <v>56</v>
      </c>
      <c r="C58" s="7" t="s">
        <v>56</v>
      </c>
      <c r="D58" t="s">
        <v>3</v>
      </c>
      <c r="E58" s="1">
        <v>16</v>
      </c>
      <c r="F58" s="1">
        <v>7</v>
      </c>
      <c r="G58" s="5">
        <v>74</v>
      </c>
      <c r="H58" s="5">
        <v>1.7</v>
      </c>
      <c r="I58" s="2">
        <v>90</v>
      </c>
      <c r="J58" s="5">
        <v>0</v>
      </c>
      <c r="K58" s="2">
        <v>94</v>
      </c>
      <c r="L58" s="5">
        <v>2</v>
      </c>
      <c r="M58" s="2">
        <v>66.9</v>
      </c>
      <c r="N58" s="5">
        <v>1.5</v>
      </c>
      <c r="O58" s="2">
        <v>12.2</v>
      </c>
      <c r="P58" s="5">
        <v>7</v>
      </c>
      <c r="Q58" s="3">
        <v>94.8</v>
      </c>
      <c r="R58" s="5">
        <v>-0.1</v>
      </c>
      <c r="S58" s="2">
        <v>45.3</v>
      </c>
      <c r="T58" s="5">
        <v>2.9</v>
      </c>
      <c r="U58" s="2">
        <v>79.5</v>
      </c>
      <c r="V58" s="5">
        <v>-1.8</v>
      </c>
      <c r="W58" s="2">
        <v>86.8</v>
      </c>
      <c r="X58" s="5">
        <v>-0.3</v>
      </c>
      <c r="Y58" s="2">
        <v>90</v>
      </c>
      <c r="Z58" s="5">
        <v>5</v>
      </c>
      <c r="AA58" s="2">
        <v>80</v>
      </c>
      <c r="AB58" s="5">
        <v>0</v>
      </c>
      <c r="AC58" s="31">
        <v>1.6</v>
      </c>
      <c r="AD58" s="31">
        <v>30.5</v>
      </c>
      <c r="AE58" s="31">
        <v>24.5</v>
      </c>
      <c r="AF58" s="31">
        <v>42.14</v>
      </c>
      <c r="AG58" s="31">
        <v>54.1</v>
      </c>
      <c r="AH58" s="14" t="s">
        <v>56</v>
      </c>
      <c r="AI58" s="20">
        <v>5.401</v>
      </c>
      <c r="AJ58" s="21">
        <v>195.723</v>
      </c>
      <c r="AK58" s="20">
        <v>2.855</v>
      </c>
      <c r="AL58" s="20">
        <v>0.6511575377264878</v>
      </c>
      <c r="AM58" s="22">
        <v>36235.97</v>
      </c>
      <c r="AN58" s="20">
        <v>7.9</v>
      </c>
      <c r="AO58" s="20">
        <v>3.324</v>
      </c>
      <c r="AP58" s="21">
        <v>53.7564901891</v>
      </c>
      <c r="AQ58" s="20">
        <v>48.562</v>
      </c>
    </row>
    <row r="59" spans="1:43" ht="15">
      <c r="A59">
        <v>58</v>
      </c>
      <c r="B59" t="s">
        <v>57</v>
      </c>
      <c r="C59" s="7" t="s">
        <v>57</v>
      </c>
      <c r="D59" t="s">
        <v>3</v>
      </c>
      <c r="E59" s="1">
        <v>62</v>
      </c>
      <c r="F59" s="1">
        <v>30</v>
      </c>
      <c r="G59" s="5">
        <v>64.1</v>
      </c>
      <c r="H59" s="5">
        <v>0.9</v>
      </c>
      <c r="I59" s="2">
        <v>80</v>
      </c>
      <c r="J59" s="5">
        <v>0</v>
      </c>
      <c r="K59" s="2">
        <v>70</v>
      </c>
      <c r="L59" s="5">
        <v>2</v>
      </c>
      <c r="M59" s="2">
        <v>53</v>
      </c>
      <c r="N59" s="5">
        <v>-0.8</v>
      </c>
      <c r="O59" s="2">
        <v>5.6</v>
      </c>
      <c r="P59" s="5">
        <v>0.3</v>
      </c>
      <c r="Q59" s="3">
        <v>84</v>
      </c>
      <c r="R59" s="5">
        <v>0.3</v>
      </c>
      <c r="S59" s="2">
        <v>50.5</v>
      </c>
      <c r="T59" s="5">
        <v>-1.1</v>
      </c>
      <c r="U59" s="2">
        <v>81.1</v>
      </c>
      <c r="V59" s="5">
        <v>-1.2</v>
      </c>
      <c r="W59" s="2">
        <v>81.8</v>
      </c>
      <c r="X59" s="5">
        <v>-0.3</v>
      </c>
      <c r="Y59" s="2">
        <v>65</v>
      </c>
      <c r="Z59" s="5">
        <v>10</v>
      </c>
      <c r="AA59" s="2">
        <v>70</v>
      </c>
      <c r="AB59" s="5">
        <v>0</v>
      </c>
      <c r="AC59" s="31">
        <v>1.6</v>
      </c>
      <c r="AD59" s="31">
        <v>41</v>
      </c>
      <c r="AE59" s="31">
        <v>34.43</v>
      </c>
      <c r="AF59" s="31">
        <v>42.863</v>
      </c>
      <c r="AG59" s="31">
        <v>56.1</v>
      </c>
      <c r="AH59" s="14" t="s">
        <v>57</v>
      </c>
      <c r="AI59" s="20">
        <v>63.087</v>
      </c>
      <c r="AJ59" s="21">
        <v>2217.9</v>
      </c>
      <c r="AK59" s="20">
        <v>1.715</v>
      </c>
      <c r="AL59" s="20">
        <v>0.48488908051467217</v>
      </c>
      <c r="AM59" s="22">
        <v>35156.451</v>
      </c>
      <c r="AN59" s="20">
        <v>10.6</v>
      </c>
      <c r="AO59" s="20">
        <v>2.293</v>
      </c>
      <c r="AP59" s="21">
        <v>40945.0132410284</v>
      </c>
      <c r="AQ59" s="20">
        <v>86.262</v>
      </c>
    </row>
    <row r="60" spans="1:43" ht="15">
      <c r="A60">
        <v>59</v>
      </c>
      <c r="B60" t="s">
        <v>58</v>
      </c>
      <c r="C60" s="7" t="s">
        <v>58</v>
      </c>
      <c r="D60" t="s">
        <v>7</v>
      </c>
      <c r="E60" s="1">
        <v>99</v>
      </c>
      <c r="F60" s="1">
        <v>14</v>
      </c>
      <c r="G60" s="5">
        <v>57.8</v>
      </c>
      <c r="H60" s="5">
        <v>1.4</v>
      </c>
      <c r="I60" s="2">
        <v>40</v>
      </c>
      <c r="J60" s="5">
        <v>0</v>
      </c>
      <c r="K60" s="2">
        <v>30</v>
      </c>
      <c r="L60" s="5">
        <v>2</v>
      </c>
      <c r="M60" s="2">
        <v>74.2</v>
      </c>
      <c r="N60" s="5">
        <v>0.7</v>
      </c>
      <c r="O60" s="2">
        <v>80.1</v>
      </c>
      <c r="P60" s="5">
        <v>-1.4</v>
      </c>
      <c r="Q60" s="3">
        <v>56.5</v>
      </c>
      <c r="R60" s="5">
        <v>-1.2</v>
      </c>
      <c r="S60" s="2">
        <v>63.1</v>
      </c>
      <c r="T60" s="5">
        <v>3.3</v>
      </c>
      <c r="U60" s="2">
        <v>77.5</v>
      </c>
      <c r="V60" s="5">
        <v>-0.2</v>
      </c>
      <c r="W60" s="2">
        <v>61.1</v>
      </c>
      <c r="X60" s="5">
        <v>0</v>
      </c>
      <c r="Y60" s="2">
        <v>55</v>
      </c>
      <c r="Z60" s="5">
        <v>10</v>
      </c>
      <c r="AA60" s="2">
        <v>40</v>
      </c>
      <c r="AB60" s="5">
        <v>0</v>
      </c>
      <c r="AC60" s="31">
        <v>14.5</v>
      </c>
      <c r="AD60" s="31">
        <v>35</v>
      </c>
      <c r="AE60" s="31">
        <v>35</v>
      </c>
      <c r="AF60" s="31">
        <v>11.2</v>
      </c>
      <c r="AG60" s="31">
        <v>25.755</v>
      </c>
      <c r="AH60" s="14" t="s">
        <v>58</v>
      </c>
      <c r="AI60" s="20">
        <v>1.518</v>
      </c>
      <c r="AJ60" s="21">
        <v>24.571</v>
      </c>
      <c r="AK60" s="20">
        <v>5.783</v>
      </c>
      <c r="AL60" s="20">
        <v>3.7297747699094552</v>
      </c>
      <c r="AM60" s="22">
        <v>16183.114</v>
      </c>
      <c r="AN60" s="20" t="s">
        <v>242</v>
      </c>
      <c r="AO60" s="20">
        <v>1.3</v>
      </c>
      <c r="AP60" s="21">
        <v>728</v>
      </c>
      <c r="AQ60" s="20">
        <v>20.451</v>
      </c>
    </row>
    <row r="61" spans="1:43" ht="15">
      <c r="A61">
        <v>60</v>
      </c>
      <c r="B61" t="s">
        <v>59</v>
      </c>
      <c r="C61" s="7" t="s">
        <v>190</v>
      </c>
      <c r="D61" t="s">
        <v>7</v>
      </c>
      <c r="E61" s="1">
        <v>92</v>
      </c>
      <c r="F61" s="1">
        <v>11</v>
      </c>
      <c r="G61" s="5">
        <v>58.8</v>
      </c>
      <c r="H61" s="5">
        <v>0</v>
      </c>
      <c r="I61" s="2">
        <v>30</v>
      </c>
      <c r="J61" s="5">
        <v>0</v>
      </c>
      <c r="K61" s="2">
        <v>35</v>
      </c>
      <c r="L61" s="5">
        <v>3</v>
      </c>
      <c r="M61" s="2">
        <v>75.1</v>
      </c>
      <c r="N61" s="5">
        <v>0.1</v>
      </c>
      <c r="O61" s="2">
        <v>82.7</v>
      </c>
      <c r="P61" s="5">
        <v>-2.8</v>
      </c>
      <c r="Q61" s="3">
        <v>59.5</v>
      </c>
      <c r="R61" s="5">
        <v>3.2</v>
      </c>
      <c r="S61" s="2">
        <v>59.3</v>
      </c>
      <c r="T61" s="5">
        <v>-7.9</v>
      </c>
      <c r="U61" s="2">
        <v>71.1</v>
      </c>
      <c r="V61" s="5">
        <v>0.1</v>
      </c>
      <c r="W61" s="2">
        <v>60.5</v>
      </c>
      <c r="X61" s="5">
        <v>0</v>
      </c>
      <c r="Y61" s="2">
        <v>65</v>
      </c>
      <c r="Z61" s="5">
        <v>5</v>
      </c>
      <c r="AA61" s="2">
        <v>50</v>
      </c>
      <c r="AB61" s="5">
        <v>0</v>
      </c>
      <c r="AC61" s="31">
        <v>14.8</v>
      </c>
      <c r="AD61" s="31">
        <v>35</v>
      </c>
      <c r="AE61" s="31">
        <v>33</v>
      </c>
      <c r="AF61" s="31">
        <v>13.2</v>
      </c>
      <c r="AG61" s="31">
        <v>23.994</v>
      </c>
      <c r="AH61" s="14" t="s">
        <v>254</v>
      </c>
      <c r="AI61" s="20">
        <v>1.799</v>
      </c>
      <c r="AJ61" s="21">
        <v>3.496</v>
      </c>
      <c r="AK61" s="20">
        <v>3.26</v>
      </c>
      <c r="AL61" s="20">
        <v>5.163313282331483</v>
      </c>
      <c r="AM61" s="22">
        <v>1943.429</v>
      </c>
      <c r="AN61" s="20" t="s">
        <v>242</v>
      </c>
      <c r="AO61" s="20">
        <v>4.796</v>
      </c>
      <c r="AP61" s="21">
        <v>36.01</v>
      </c>
      <c r="AQ61" s="20">
        <v>68.768</v>
      </c>
    </row>
    <row r="62" spans="1:43" ht="15">
      <c r="A62">
        <v>61</v>
      </c>
      <c r="B62" t="s">
        <v>60</v>
      </c>
      <c r="C62" s="7" t="s">
        <v>60</v>
      </c>
      <c r="D62" t="s">
        <v>3</v>
      </c>
      <c r="E62" s="1">
        <v>21</v>
      </c>
      <c r="F62" s="1">
        <v>11</v>
      </c>
      <c r="G62" s="5">
        <v>72.2</v>
      </c>
      <c r="H62" s="5">
        <v>2.8</v>
      </c>
      <c r="I62" s="2">
        <v>45</v>
      </c>
      <c r="J62" s="5">
        <v>5</v>
      </c>
      <c r="K62" s="2">
        <v>41</v>
      </c>
      <c r="L62" s="5">
        <v>3</v>
      </c>
      <c r="M62" s="2">
        <v>88.2</v>
      </c>
      <c r="N62" s="5">
        <v>0.4</v>
      </c>
      <c r="O62" s="2">
        <v>68.9</v>
      </c>
      <c r="P62" s="5">
        <v>13.1</v>
      </c>
      <c r="Q62" s="3">
        <v>90.6</v>
      </c>
      <c r="R62" s="5">
        <v>3.7</v>
      </c>
      <c r="S62" s="2">
        <v>91.1</v>
      </c>
      <c r="T62" s="5">
        <v>-1</v>
      </c>
      <c r="U62" s="2">
        <v>72.6</v>
      </c>
      <c r="V62" s="5">
        <v>-1.8</v>
      </c>
      <c r="W62" s="2">
        <v>89.2</v>
      </c>
      <c r="X62" s="5">
        <v>0</v>
      </c>
      <c r="Y62" s="2">
        <v>75</v>
      </c>
      <c r="Z62" s="5">
        <v>5</v>
      </c>
      <c r="AA62" s="2">
        <v>60</v>
      </c>
      <c r="AB62" s="5">
        <v>0</v>
      </c>
      <c r="AC62" s="31">
        <v>0.4</v>
      </c>
      <c r="AD62" s="31">
        <v>20</v>
      </c>
      <c r="AE62" s="31">
        <v>15</v>
      </c>
      <c r="AF62" s="31">
        <v>23.46537</v>
      </c>
      <c r="AG62" s="31">
        <v>32.2</v>
      </c>
      <c r="AH62" s="14" t="s">
        <v>60</v>
      </c>
      <c r="AI62" s="20">
        <v>4.469</v>
      </c>
      <c r="AJ62" s="21">
        <v>24.541</v>
      </c>
      <c r="AK62" s="20">
        <v>6.953</v>
      </c>
      <c r="AL62" s="20">
        <v>4.678508801586534</v>
      </c>
      <c r="AM62" s="22">
        <v>5491.091</v>
      </c>
      <c r="AN62" s="20">
        <v>16.3</v>
      </c>
      <c r="AO62" s="20">
        <v>8.543</v>
      </c>
      <c r="AP62" s="21">
        <v>974.56678677</v>
      </c>
      <c r="AQ62" s="20">
        <v>33.879</v>
      </c>
    </row>
    <row r="63" spans="1:43" ht="15">
      <c r="A63">
        <v>62</v>
      </c>
      <c r="B63" t="s">
        <v>61</v>
      </c>
      <c r="C63" s="7" t="s">
        <v>61</v>
      </c>
      <c r="D63" t="s">
        <v>3</v>
      </c>
      <c r="E63" s="1">
        <v>19</v>
      </c>
      <c r="F63" s="1">
        <v>10</v>
      </c>
      <c r="G63" s="5">
        <v>72.8</v>
      </c>
      <c r="H63" s="5">
        <v>1.8</v>
      </c>
      <c r="I63" s="2">
        <v>90</v>
      </c>
      <c r="J63" s="5">
        <v>0</v>
      </c>
      <c r="K63" s="2">
        <v>80</v>
      </c>
      <c r="L63" s="5">
        <v>1</v>
      </c>
      <c r="M63" s="2">
        <v>61.8</v>
      </c>
      <c r="N63" s="5">
        <v>0.5</v>
      </c>
      <c r="O63" s="2">
        <v>37.3</v>
      </c>
      <c r="P63" s="5">
        <v>5.1</v>
      </c>
      <c r="Q63" s="3">
        <v>92.1</v>
      </c>
      <c r="R63" s="5">
        <v>1.6</v>
      </c>
      <c r="S63" s="2">
        <v>43.8</v>
      </c>
      <c r="T63" s="5">
        <v>2.4</v>
      </c>
      <c r="U63" s="2">
        <v>81.2</v>
      </c>
      <c r="V63" s="5">
        <v>-2.3</v>
      </c>
      <c r="W63" s="2">
        <v>86.8</v>
      </c>
      <c r="X63" s="5">
        <v>-0.3</v>
      </c>
      <c r="Y63" s="2">
        <v>85</v>
      </c>
      <c r="Z63" s="5">
        <v>0</v>
      </c>
      <c r="AA63" s="2">
        <v>70</v>
      </c>
      <c r="AB63" s="5">
        <v>10</v>
      </c>
      <c r="AC63" s="31">
        <v>1.6</v>
      </c>
      <c r="AD63" s="31">
        <v>47.5</v>
      </c>
      <c r="AE63" s="31">
        <v>15.8</v>
      </c>
      <c r="AF63" s="31">
        <v>36.313</v>
      </c>
      <c r="AG63" s="31">
        <v>45.7</v>
      </c>
      <c r="AH63" s="14" t="s">
        <v>61</v>
      </c>
      <c r="AI63" s="20">
        <v>81.777</v>
      </c>
      <c r="AJ63" s="21">
        <v>3099.08</v>
      </c>
      <c r="AK63" s="20">
        <v>3.056</v>
      </c>
      <c r="AL63" s="20">
        <v>1.0941080157393035</v>
      </c>
      <c r="AM63" s="22">
        <v>37896.948</v>
      </c>
      <c r="AN63" s="20">
        <v>5.5</v>
      </c>
      <c r="AO63" s="20">
        <v>2.482</v>
      </c>
      <c r="AP63" s="21">
        <v>40402.0824210578</v>
      </c>
      <c r="AQ63" s="20">
        <v>81.506</v>
      </c>
    </row>
    <row r="64" spans="1:43" ht="15">
      <c r="A64">
        <v>63</v>
      </c>
      <c r="B64" t="s">
        <v>62</v>
      </c>
      <c r="C64" s="7" t="s">
        <v>62</v>
      </c>
      <c r="D64" t="s">
        <v>7</v>
      </c>
      <c r="E64" s="1">
        <v>77</v>
      </c>
      <c r="F64" s="1">
        <v>7</v>
      </c>
      <c r="G64" s="5">
        <v>61.3</v>
      </c>
      <c r="H64" s="5">
        <v>0.6</v>
      </c>
      <c r="I64" s="2">
        <v>50</v>
      </c>
      <c r="J64" s="5">
        <v>0</v>
      </c>
      <c r="K64" s="2">
        <v>39</v>
      </c>
      <c r="L64" s="5">
        <v>-2</v>
      </c>
      <c r="M64" s="2">
        <v>86</v>
      </c>
      <c r="N64" s="5">
        <v>4.1</v>
      </c>
      <c r="O64" s="2">
        <v>52.5</v>
      </c>
      <c r="P64" s="5">
        <v>4.2</v>
      </c>
      <c r="Q64" s="3">
        <v>61.5</v>
      </c>
      <c r="R64" s="5">
        <v>-1.4</v>
      </c>
      <c r="S64" s="2">
        <v>61.6</v>
      </c>
      <c r="T64" s="5">
        <v>-1.3</v>
      </c>
      <c r="U64" s="2">
        <v>64.8</v>
      </c>
      <c r="V64" s="5">
        <v>-2.1</v>
      </c>
      <c r="W64" s="2">
        <v>67.8</v>
      </c>
      <c r="X64" s="5">
        <v>0</v>
      </c>
      <c r="Y64" s="2">
        <v>70</v>
      </c>
      <c r="Z64" s="5">
        <v>5</v>
      </c>
      <c r="AA64" s="2">
        <v>60</v>
      </c>
      <c r="AB64" s="5">
        <v>0</v>
      </c>
      <c r="AC64" s="31">
        <v>8.6</v>
      </c>
      <c r="AD64" s="31">
        <v>25</v>
      </c>
      <c r="AE64" s="31">
        <v>25</v>
      </c>
      <c r="AF64" s="31">
        <v>12.1</v>
      </c>
      <c r="AG64" s="31">
        <v>39.8</v>
      </c>
      <c r="AH64" s="14" t="s">
        <v>62</v>
      </c>
      <c r="AI64" s="20">
        <v>24.304</v>
      </c>
      <c r="AJ64" s="21">
        <v>74.937</v>
      </c>
      <c r="AK64" s="20">
        <v>13.606</v>
      </c>
      <c r="AL64" s="20">
        <v>7.995313719439023</v>
      </c>
      <c r="AM64" s="22">
        <v>3083.293</v>
      </c>
      <c r="AN64" s="20" t="s">
        <v>242</v>
      </c>
      <c r="AO64" s="20">
        <v>8.725</v>
      </c>
      <c r="AP64" s="21">
        <v>3222.25</v>
      </c>
      <c r="AQ64" s="20">
        <v>43.39</v>
      </c>
    </row>
    <row r="65" spans="1:43" ht="15">
      <c r="A65">
        <v>64</v>
      </c>
      <c r="B65" t="s">
        <v>63</v>
      </c>
      <c r="C65" s="7" t="s">
        <v>63</v>
      </c>
      <c r="D65" t="s">
        <v>3</v>
      </c>
      <c r="E65" s="1">
        <v>117</v>
      </c>
      <c r="F65" s="1">
        <v>40</v>
      </c>
      <c r="G65" s="5">
        <v>55.4</v>
      </c>
      <c r="H65" s="5">
        <v>0</v>
      </c>
      <c r="I65" s="2">
        <v>40</v>
      </c>
      <c r="J65" s="5">
        <v>-10</v>
      </c>
      <c r="K65" s="2">
        <v>34</v>
      </c>
      <c r="L65" s="5">
        <v>-1</v>
      </c>
      <c r="M65" s="2">
        <v>66.2</v>
      </c>
      <c r="N65" s="5">
        <v>0.9</v>
      </c>
      <c r="O65" s="2">
        <v>24.7</v>
      </c>
      <c r="P65" s="5">
        <v>8.5</v>
      </c>
      <c r="Q65" s="3">
        <v>77.1</v>
      </c>
      <c r="R65" s="5">
        <v>0.8</v>
      </c>
      <c r="S65" s="2">
        <v>42.1</v>
      </c>
      <c r="T65" s="5">
        <v>5.5</v>
      </c>
      <c r="U65" s="2">
        <v>73.4</v>
      </c>
      <c r="V65" s="5">
        <v>0.8</v>
      </c>
      <c r="W65" s="2">
        <v>81.8</v>
      </c>
      <c r="X65" s="5">
        <v>-0.3</v>
      </c>
      <c r="Y65" s="2">
        <v>65</v>
      </c>
      <c r="Z65" s="5">
        <v>5</v>
      </c>
      <c r="AA65" s="2">
        <v>50</v>
      </c>
      <c r="AB65" s="5">
        <v>-10</v>
      </c>
      <c r="AC65" s="31">
        <v>1.6</v>
      </c>
      <c r="AD65" s="31">
        <v>45</v>
      </c>
      <c r="AE65" s="31">
        <v>20</v>
      </c>
      <c r="AF65" s="31">
        <v>30.935</v>
      </c>
      <c r="AG65" s="31">
        <v>50.1</v>
      </c>
      <c r="AH65" s="14" t="s">
        <v>63</v>
      </c>
      <c r="AI65" s="20">
        <v>11.194</v>
      </c>
      <c r="AJ65" s="21">
        <v>294.339</v>
      </c>
      <c r="AK65" s="20">
        <v>-6.86</v>
      </c>
      <c r="AL65" s="20">
        <v>-2.2031443741606815</v>
      </c>
      <c r="AM65" s="22">
        <v>26293.949</v>
      </c>
      <c r="AN65" s="20">
        <v>24.4</v>
      </c>
      <c r="AO65" s="20">
        <v>3.1</v>
      </c>
      <c r="AP65" s="21">
        <v>1822.9108020379</v>
      </c>
      <c r="AQ65" s="20">
        <v>160.807</v>
      </c>
    </row>
    <row r="66" spans="1:43" ht="15">
      <c r="A66">
        <v>65</v>
      </c>
      <c r="B66" t="s">
        <v>191</v>
      </c>
      <c r="C66" s="7" t="s">
        <v>191</v>
      </c>
      <c r="D66" t="s">
        <v>9</v>
      </c>
      <c r="E66" s="1">
        <v>85</v>
      </c>
      <c r="F66" s="1">
        <v>16</v>
      </c>
      <c r="G66" s="5">
        <v>60</v>
      </c>
      <c r="H66" s="5">
        <v>-0.9</v>
      </c>
      <c r="I66" s="2">
        <v>30</v>
      </c>
      <c r="J66" s="5">
        <v>0</v>
      </c>
      <c r="K66" s="2">
        <v>27</v>
      </c>
      <c r="L66" s="5">
        <v>-5</v>
      </c>
      <c r="M66" s="2">
        <v>79.6</v>
      </c>
      <c r="N66" s="5">
        <v>0</v>
      </c>
      <c r="O66" s="2">
        <v>93.6</v>
      </c>
      <c r="P66" s="5">
        <v>-0.3</v>
      </c>
      <c r="Q66" s="3">
        <v>50.8</v>
      </c>
      <c r="R66" s="5">
        <v>2.3</v>
      </c>
      <c r="S66" s="2">
        <v>48.7</v>
      </c>
      <c r="T66" s="5">
        <v>-4.8</v>
      </c>
      <c r="U66" s="2">
        <v>75.5</v>
      </c>
      <c r="V66" s="5">
        <v>-1.8</v>
      </c>
      <c r="W66" s="2">
        <v>85.2</v>
      </c>
      <c r="X66" s="5">
        <v>0.6</v>
      </c>
      <c r="Y66" s="2">
        <v>60</v>
      </c>
      <c r="Z66" s="5">
        <v>0</v>
      </c>
      <c r="AA66" s="2">
        <v>50</v>
      </c>
      <c r="AB66" s="5">
        <v>0</v>
      </c>
      <c r="AC66" s="31">
        <v>2.4</v>
      </c>
      <c r="AD66" s="31">
        <v>31</v>
      </c>
      <c r="AE66" s="31">
        <v>31</v>
      </c>
      <c r="AF66" s="31">
        <v>10.8</v>
      </c>
      <c r="AG66" s="31">
        <v>14.656</v>
      </c>
      <c r="AH66" s="14" t="s">
        <v>191</v>
      </c>
      <c r="AI66" s="20">
        <v>14.736</v>
      </c>
      <c r="AJ66" s="21">
        <v>74.709</v>
      </c>
      <c r="AK66" s="20">
        <v>3.786</v>
      </c>
      <c r="AL66" s="20">
        <v>3.323834692768579</v>
      </c>
      <c r="AM66" s="22">
        <v>5069.694</v>
      </c>
      <c r="AN66" s="20">
        <v>4.1</v>
      </c>
      <c r="AO66" s="20">
        <v>6.215</v>
      </c>
      <c r="AP66" s="21">
        <v>984.639</v>
      </c>
      <c r="AQ66" s="20">
        <v>24.062</v>
      </c>
    </row>
    <row r="67" spans="1:43" ht="15">
      <c r="A67">
        <v>66</v>
      </c>
      <c r="B67" t="s">
        <v>64</v>
      </c>
      <c r="C67" s="7" t="s">
        <v>64</v>
      </c>
      <c r="D67" t="s">
        <v>7</v>
      </c>
      <c r="E67" s="1">
        <v>137</v>
      </c>
      <c r="F67" s="1">
        <v>29</v>
      </c>
      <c r="G67" s="5">
        <v>51.2</v>
      </c>
      <c r="H67" s="5">
        <v>0.4</v>
      </c>
      <c r="I67" s="2">
        <v>20</v>
      </c>
      <c r="J67" s="5">
        <v>0</v>
      </c>
      <c r="K67" s="2">
        <v>21</v>
      </c>
      <c r="L67" s="5">
        <v>1</v>
      </c>
      <c r="M67" s="2">
        <v>69.6</v>
      </c>
      <c r="N67" s="5">
        <v>0.3</v>
      </c>
      <c r="O67" s="2">
        <v>82.6</v>
      </c>
      <c r="P67" s="5">
        <v>0</v>
      </c>
      <c r="Q67" s="3">
        <v>46.1</v>
      </c>
      <c r="R67" s="5">
        <v>7.6</v>
      </c>
      <c r="S67" s="2">
        <v>63.8</v>
      </c>
      <c r="T67" s="5">
        <v>-0.9</v>
      </c>
      <c r="U67" s="2">
        <v>62.8</v>
      </c>
      <c r="V67" s="5">
        <v>-4.3</v>
      </c>
      <c r="W67" s="2">
        <v>61.2</v>
      </c>
      <c r="X67" s="5">
        <v>0</v>
      </c>
      <c r="Y67" s="2">
        <v>45</v>
      </c>
      <c r="Z67" s="5">
        <v>0</v>
      </c>
      <c r="AA67" s="2">
        <v>40</v>
      </c>
      <c r="AB67" s="5">
        <v>0</v>
      </c>
      <c r="AC67" s="31">
        <v>11.9</v>
      </c>
      <c r="AD67" s="31">
        <v>40</v>
      </c>
      <c r="AE67" s="31">
        <v>35</v>
      </c>
      <c r="AF67" s="31">
        <v>14.7</v>
      </c>
      <c r="AG67" s="31">
        <v>24.062</v>
      </c>
      <c r="AH67" s="14" t="s">
        <v>64</v>
      </c>
      <c r="AI67" s="20">
        <v>10.589</v>
      </c>
      <c r="AJ67" s="21">
        <v>11.464</v>
      </c>
      <c r="AK67" s="20">
        <v>3.553</v>
      </c>
      <c r="AL67" s="20">
        <v>2.36542225743519</v>
      </c>
      <c r="AM67" s="22">
        <v>1082.635</v>
      </c>
      <c r="AN67" s="20" t="s">
        <v>242</v>
      </c>
      <c r="AO67" s="20">
        <v>21.524</v>
      </c>
      <c r="AP67" s="21">
        <v>1210.84</v>
      </c>
      <c r="AQ67" s="20">
        <v>72.187</v>
      </c>
    </row>
    <row r="68" spans="1:43" ht="15">
      <c r="A68">
        <v>67</v>
      </c>
      <c r="B68" t="s">
        <v>65</v>
      </c>
      <c r="C68" s="7" t="s">
        <v>192</v>
      </c>
      <c r="D68" t="s">
        <v>7</v>
      </c>
      <c r="E68" s="1">
        <v>138</v>
      </c>
      <c r="F68" s="1">
        <v>30</v>
      </c>
      <c r="G68" s="5">
        <v>51.1</v>
      </c>
      <c r="H68" s="5">
        <v>1</v>
      </c>
      <c r="I68" s="2">
        <v>20</v>
      </c>
      <c r="J68" s="5">
        <v>0</v>
      </c>
      <c r="K68" s="2">
        <v>22</v>
      </c>
      <c r="L68" s="5">
        <v>1</v>
      </c>
      <c r="M68" s="2">
        <v>89.1</v>
      </c>
      <c r="N68" s="5">
        <v>0.4</v>
      </c>
      <c r="O68" s="2">
        <v>82</v>
      </c>
      <c r="P68" s="5">
        <v>18.7</v>
      </c>
      <c r="Q68" s="3">
        <v>41.3</v>
      </c>
      <c r="R68" s="5">
        <v>0.8</v>
      </c>
      <c r="S68" s="2">
        <v>54</v>
      </c>
      <c r="T68" s="5">
        <v>-7</v>
      </c>
      <c r="U68" s="2">
        <v>72.7</v>
      </c>
      <c r="V68" s="5">
        <v>-3.2</v>
      </c>
      <c r="W68" s="2">
        <v>65.3</v>
      </c>
      <c r="X68" s="5">
        <v>0</v>
      </c>
      <c r="Y68" s="2">
        <v>35</v>
      </c>
      <c r="Z68" s="5">
        <v>0</v>
      </c>
      <c r="AA68" s="2">
        <v>30</v>
      </c>
      <c r="AB68" s="5">
        <v>0</v>
      </c>
      <c r="AC68" s="31">
        <v>9.9</v>
      </c>
      <c r="AD68" s="31">
        <v>20</v>
      </c>
      <c r="AE68" s="31">
        <v>25</v>
      </c>
      <c r="AF68" s="31">
        <v>7.9</v>
      </c>
      <c r="AG68" s="31">
        <v>24.5</v>
      </c>
      <c r="AH68" s="14" t="s">
        <v>65</v>
      </c>
      <c r="AI68" s="20">
        <v>1.683</v>
      </c>
      <c r="AJ68" s="21">
        <v>1.925</v>
      </c>
      <c r="AK68" s="20">
        <v>5.339</v>
      </c>
      <c r="AL68" s="20">
        <v>3.642700717551195</v>
      </c>
      <c r="AM68" s="22">
        <v>1144.064</v>
      </c>
      <c r="AN68" s="20" t="s">
        <v>242</v>
      </c>
      <c r="AO68" s="20">
        <v>5.047</v>
      </c>
      <c r="AP68" s="21">
        <v>19.3660912208</v>
      </c>
      <c r="AQ68" s="20">
        <v>45.23</v>
      </c>
    </row>
    <row r="69" spans="1:43" ht="15">
      <c r="A69">
        <v>68</v>
      </c>
      <c r="B69" t="s">
        <v>66</v>
      </c>
      <c r="C69" s="7" t="s">
        <v>66</v>
      </c>
      <c r="D69" t="s">
        <v>9</v>
      </c>
      <c r="E69" s="1">
        <v>129</v>
      </c>
      <c r="F69" s="1">
        <v>22</v>
      </c>
      <c r="G69" s="5">
        <v>53.8</v>
      </c>
      <c r="H69" s="5">
        <v>2.5</v>
      </c>
      <c r="I69" s="2">
        <v>30</v>
      </c>
      <c r="J69" s="5">
        <v>0</v>
      </c>
      <c r="K69" s="2">
        <v>25</v>
      </c>
      <c r="L69" s="5">
        <v>-2</v>
      </c>
      <c r="M69" s="2">
        <v>67.9</v>
      </c>
      <c r="N69" s="5">
        <v>3.9</v>
      </c>
      <c r="O69" s="2">
        <v>61.1</v>
      </c>
      <c r="P69" s="5">
        <v>9.1</v>
      </c>
      <c r="Q69" s="3">
        <v>66.3</v>
      </c>
      <c r="R69" s="5">
        <v>0.8</v>
      </c>
      <c r="S69" s="2">
        <v>75.4</v>
      </c>
      <c r="T69" s="5">
        <v>10.1</v>
      </c>
      <c r="U69" s="2">
        <v>75.9</v>
      </c>
      <c r="V69" s="5">
        <v>-1.5</v>
      </c>
      <c r="W69" s="2">
        <v>71.2</v>
      </c>
      <c r="X69" s="5">
        <v>-0.3</v>
      </c>
      <c r="Y69" s="2">
        <v>35</v>
      </c>
      <c r="Z69" s="5">
        <v>5</v>
      </c>
      <c r="AA69" s="2">
        <v>30</v>
      </c>
      <c r="AB69" s="5">
        <v>0</v>
      </c>
      <c r="AC69" s="31">
        <v>6.9</v>
      </c>
      <c r="AD69" s="31">
        <v>33.3</v>
      </c>
      <c r="AE69" s="31">
        <v>40</v>
      </c>
      <c r="AF69" s="31">
        <v>22.3</v>
      </c>
      <c r="AG69" s="31">
        <v>36</v>
      </c>
      <c r="AH69" s="14" t="s">
        <v>66</v>
      </c>
      <c r="AI69" s="20">
        <v>0.775</v>
      </c>
      <c r="AJ69" s="21">
        <v>5.783</v>
      </c>
      <c r="AK69" s="20">
        <v>4.21</v>
      </c>
      <c r="AL69" s="20">
        <v>4.166232922758306</v>
      </c>
      <c r="AM69" s="22">
        <v>7465.568</v>
      </c>
      <c r="AN69" s="20">
        <v>11</v>
      </c>
      <c r="AO69" s="20">
        <v>5.701</v>
      </c>
      <c r="AP69" s="21">
        <v>165.3333333333</v>
      </c>
      <c r="AQ69" s="20">
        <v>61.754</v>
      </c>
    </row>
    <row r="70" spans="1:43" ht="15">
      <c r="A70">
        <v>69</v>
      </c>
      <c r="B70" t="s">
        <v>67</v>
      </c>
      <c r="C70" s="7" t="s">
        <v>67</v>
      </c>
      <c r="D70" t="s">
        <v>9</v>
      </c>
      <c r="E70" s="1">
        <v>152</v>
      </c>
      <c r="F70" s="1">
        <v>24</v>
      </c>
      <c r="G70" s="5">
        <v>48.1</v>
      </c>
      <c r="H70" s="5">
        <v>-2.6</v>
      </c>
      <c r="I70" s="2">
        <v>10</v>
      </c>
      <c r="J70" s="5">
        <v>0</v>
      </c>
      <c r="K70" s="2">
        <v>18</v>
      </c>
      <c r="L70" s="5">
        <v>-4</v>
      </c>
      <c r="M70" s="2">
        <v>80.7</v>
      </c>
      <c r="N70" s="5">
        <v>0.1</v>
      </c>
      <c r="O70" s="2">
        <v>66.3</v>
      </c>
      <c r="P70" s="5">
        <v>-19</v>
      </c>
      <c r="Q70" s="3">
        <v>33.4</v>
      </c>
      <c r="R70" s="5">
        <v>0.1</v>
      </c>
      <c r="S70" s="2">
        <v>63.6</v>
      </c>
      <c r="T70" s="5">
        <v>-1.8</v>
      </c>
      <c r="U70" s="2">
        <v>74.2</v>
      </c>
      <c r="V70" s="5">
        <v>-1.8</v>
      </c>
      <c r="W70" s="2">
        <v>74.8</v>
      </c>
      <c r="X70" s="5">
        <v>0</v>
      </c>
      <c r="Y70" s="2">
        <v>30</v>
      </c>
      <c r="Z70" s="5">
        <v>0</v>
      </c>
      <c r="AA70" s="2">
        <v>30</v>
      </c>
      <c r="AB70" s="5">
        <v>0</v>
      </c>
      <c r="AC70" s="31">
        <v>5.1</v>
      </c>
      <c r="AD70" s="31">
        <v>30</v>
      </c>
      <c r="AE70" s="31">
        <v>30</v>
      </c>
      <c r="AF70" s="31">
        <v>11.5</v>
      </c>
      <c r="AG70" s="31">
        <v>33.529</v>
      </c>
      <c r="AH70" s="14" t="s">
        <v>67</v>
      </c>
      <c r="AI70" s="20">
        <v>10.013</v>
      </c>
      <c r="AJ70" s="21">
        <v>12.365</v>
      </c>
      <c r="AK70" s="20">
        <v>5.59</v>
      </c>
      <c r="AL70" s="20">
        <v>1.376903971449206</v>
      </c>
      <c r="AM70" s="22">
        <v>1234.953</v>
      </c>
      <c r="AN70" s="20">
        <v>40.6</v>
      </c>
      <c r="AO70" s="20">
        <v>7.4</v>
      </c>
      <c r="AP70" s="21">
        <v>181</v>
      </c>
      <c r="AQ70" s="20">
        <v>10.633</v>
      </c>
    </row>
    <row r="71" spans="1:43" ht="15">
      <c r="A71">
        <v>70</v>
      </c>
      <c r="B71" t="s">
        <v>193</v>
      </c>
      <c r="C71" s="7" t="s">
        <v>193</v>
      </c>
      <c r="D71" t="s">
        <v>9</v>
      </c>
      <c r="E71" s="1">
        <v>96</v>
      </c>
      <c r="F71" s="1">
        <v>18</v>
      </c>
      <c r="G71" s="5">
        <v>58.4</v>
      </c>
      <c r="H71" s="5">
        <v>-0.4</v>
      </c>
      <c r="I71" s="2">
        <v>30</v>
      </c>
      <c r="J71" s="5">
        <v>0</v>
      </c>
      <c r="K71" s="2">
        <v>26</v>
      </c>
      <c r="L71" s="5">
        <v>2</v>
      </c>
      <c r="M71" s="2">
        <v>85.3</v>
      </c>
      <c r="N71" s="5">
        <v>1.6</v>
      </c>
      <c r="O71" s="2">
        <v>79.2</v>
      </c>
      <c r="P71" s="5">
        <v>-4.2</v>
      </c>
      <c r="Q71" s="3">
        <v>61</v>
      </c>
      <c r="R71" s="5">
        <v>0.4</v>
      </c>
      <c r="S71" s="2">
        <v>26.8</v>
      </c>
      <c r="T71" s="5">
        <v>-3.2</v>
      </c>
      <c r="U71" s="2">
        <v>73.9</v>
      </c>
      <c r="V71" s="5">
        <v>-0.2</v>
      </c>
      <c r="W71" s="2">
        <v>77.1</v>
      </c>
      <c r="X71" s="5">
        <v>0</v>
      </c>
      <c r="Y71" s="2">
        <v>65</v>
      </c>
      <c r="Z71" s="5">
        <v>0</v>
      </c>
      <c r="AA71" s="2">
        <v>60</v>
      </c>
      <c r="AB71" s="5">
        <v>0</v>
      </c>
      <c r="AC71" s="31">
        <v>6.5</v>
      </c>
      <c r="AD71" s="31">
        <v>25</v>
      </c>
      <c r="AE71" s="31">
        <v>25</v>
      </c>
      <c r="AF71" s="31">
        <v>14.8</v>
      </c>
      <c r="AG71" s="31">
        <v>26.321</v>
      </c>
      <c r="AH71" s="14" t="s">
        <v>193</v>
      </c>
      <c r="AI71" s="20">
        <v>8.215</v>
      </c>
      <c r="AJ71" s="21">
        <v>35.697</v>
      </c>
      <c r="AK71" s="20">
        <v>3.615</v>
      </c>
      <c r="AL71" s="20">
        <v>2.881679295066708</v>
      </c>
      <c r="AM71" s="22">
        <v>4345.148</v>
      </c>
      <c r="AN71" s="20">
        <v>5.1</v>
      </c>
      <c r="AO71" s="20">
        <v>6.762</v>
      </c>
      <c r="AP71" s="21">
        <v>1014.4137077588</v>
      </c>
      <c r="AQ71" s="20">
        <v>28.119</v>
      </c>
    </row>
    <row r="72" spans="1:43" ht="15">
      <c r="A72">
        <v>71</v>
      </c>
      <c r="B72" t="s">
        <v>68</v>
      </c>
      <c r="C72" s="7" t="s">
        <v>194</v>
      </c>
      <c r="D72" t="s">
        <v>1</v>
      </c>
      <c r="E72" s="1">
        <v>1</v>
      </c>
      <c r="F72" s="1">
        <v>1</v>
      </c>
      <c r="G72" s="5">
        <v>89.3</v>
      </c>
      <c r="H72" s="5">
        <v>-0.6</v>
      </c>
      <c r="I72" s="2">
        <v>90</v>
      </c>
      <c r="J72" s="5">
        <v>0</v>
      </c>
      <c r="K72" s="2">
        <v>84</v>
      </c>
      <c r="L72" s="5">
        <v>0</v>
      </c>
      <c r="M72" s="2">
        <v>92.9</v>
      </c>
      <c r="N72" s="5">
        <v>-0.2</v>
      </c>
      <c r="O72" s="2">
        <v>88.9</v>
      </c>
      <c r="P72" s="5">
        <v>-2.1</v>
      </c>
      <c r="Q72" s="3">
        <v>98.9</v>
      </c>
      <c r="R72" s="5">
        <v>0</v>
      </c>
      <c r="S72" s="4">
        <v>86.2</v>
      </c>
      <c r="T72" s="5">
        <v>-0.3</v>
      </c>
      <c r="U72" s="2">
        <v>82.1</v>
      </c>
      <c r="V72" s="5">
        <v>-3.7</v>
      </c>
      <c r="W72" s="2">
        <v>90</v>
      </c>
      <c r="X72" s="5">
        <v>0</v>
      </c>
      <c r="Y72" s="2">
        <v>90</v>
      </c>
      <c r="Z72" s="5">
        <v>0</v>
      </c>
      <c r="AA72" s="2">
        <v>90</v>
      </c>
      <c r="AB72" s="5">
        <v>0</v>
      </c>
      <c r="AC72" s="31">
        <v>0</v>
      </c>
      <c r="AD72" s="31">
        <v>15</v>
      </c>
      <c r="AE72" s="31">
        <v>16.5</v>
      </c>
      <c r="AF72" s="31">
        <v>14.5</v>
      </c>
      <c r="AG72" s="31">
        <v>19.2</v>
      </c>
      <c r="AH72" s="14" t="s">
        <v>68</v>
      </c>
      <c r="AI72" s="20">
        <v>7.146</v>
      </c>
      <c r="AJ72" s="21">
        <v>351.119</v>
      </c>
      <c r="AK72" s="20">
        <v>4.972</v>
      </c>
      <c r="AL72" s="20">
        <v>3.551369705820817</v>
      </c>
      <c r="AM72" s="22">
        <v>49137.468</v>
      </c>
      <c r="AN72" s="20">
        <v>3.4</v>
      </c>
      <c r="AO72" s="20">
        <v>5.281</v>
      </c>
      <c r="AP72" s="21">
        <v>83155.5755395684</v>
      </c>
      <c r="AQ72" s="20">
        <v>33.857</v>
      </c>
    </row>
    <row r="73" spans="1:43" ht="15">
      <c r="A73">
        <v>72</v>
      </c>
      <c r="B73" t="s">
        <v>195</v>
      </c>
      <c r="C73" s="7" t="s">
        <v>195</v>
      </c>
      <c r="D73" t="s">
        <v>3</v>
      </c>
      <c r="E73" s="1">
        <v>48</v>
      </c>
      <c r="F73" s="1">
        <v>24</v>
      </c>
      <c r="G73" s="5">
        <v>67.3</v>
      </c>
      <c r="H73" s="5">
        <v>0.2</v>
      </c>
      <c r="I73" s="2">
        <v>65</v>
      </c>
      <c r="J73" s="5">
        <v>-5</v>
      </c>
      <c r="K73" s="2">
        <v>46</v>
      </c>
      <c r="L73" s="5">
        <v>-1</v>
      </c>
      <c r="M73" s="2">
        <v>79.7</v>
      </c>
      <c r="N73" s="5">
        <v>1.1</v>
      </c>
      <c r="O73" s="2">
        <v>29.7</v>
      </c>
      <c r="P73" s="5">
        <v>5.3</v>
      </c>
      <c r="Q73" s="3">
        <v>79.1</v>
      </c>
      <c r="R73" s="5">
        <v>-0.7</v>
      </c>
      <c r="S73" s="2">
        <v>64.4</v>
      </c>
      <c r="T73" s="5">
        <v>-3.2</v>
      </c>
      <c r="U73" s="2">
        <v>77.1</v>
      </c>
      <c r="V73" s="5">
        <v>1</v>
      </c>
      <c r="W73" s="2">
        <v>86.8</v>
      </c>
      <c r="X73" s="5">
        <v>-0.3</v>
      </c>
      <c r="Y73" s="2">
        <v>75</v>
      </c>
      <c r="Z73" s="5">
        <v>5</v>
      </c>
      <c r="AA73" s="2">
        <v>70</v>
      </c>
      <c r="AB73" s="5">
        <v>0</v>
      </c>
      <c r="AC73" s="31">
        <v>1.6</v>
      </c>
      <c r="AD73" s="31">
        <v>16</v>
      </c>
      <c r="AE73" s="31">
        <v>19</v>
      </c>
      <c r="AF73" s="31">
        <v>37.617</v>
      </c>
      <c r="AG73" s="31">
        <v>48.4</v>
      </c>
      <c r="AH73" s="14" t="s">
        <v>195</v>
      </c>
      <c r="AI73" s="20">
        <v>9.986</v>
      </c>
      <c r="AJ73" s="21">
        <v>195.64</v>
      </c>
      <c r="AK73" s="20">
        <v>1.695</v>
      </c>
      <c r="AL73" s="20">
        <v>-0.6187333016075658</v>
      </c>
      <c r="AM73" s="22">
        <v>19591.395</v>
      </c>
      <c r="AN73" s="20">
        <v>10.7</v>
      </c>
      <c r="AO73" s="20">
        <v>3.9</v>
      </c>
      <c r="AP73" s="21">
        <v>4697.5887008569</v>
      </c>
      <c r="AQ73" s="20">
        <v>80.446</v>
      </c>
    </row>
    <row r="74" spans="1:43" ht="15">
      <c r="A74">
        <v>73</v>
      </c>
      <c r="B74" t="s">
        <v>69</v>
      </c>
      <c r="C74" s="7" t="s">
        <v>69</v>
      </c>
      <c r="D74" t="s">
        <v>3</v>
      </c>
      <c r="E74" s="1">
        <v>23</v>
      </c>
      <c r="F74" s="1">
        <v>13</v>
      </c>
      <c r="G74" s="5">
        <v>72.1</v>
      </c>
      <c r="H74" s="5">
        <v>1.2</v>
      </c>
      <c r="I74" s="2">
        <v>90</v>
      </c>
      <c r="J74" s="5">
        <v>0</v>
      </c>
      <c r="K74" s="2">
        <v>83</v>
      </c>
      <c r="L74" s="5">
        <v>-2</v>
      </c>
      <c r="M74" s="2">
        <v>72.7</v>
      </c>
      <c r="N74" s="5">
        <v>-0.8</v>
      </c>
      <c r="O74" s="2">
        <v>36.2</v>
      </c>
      <c r="P74" s="5">
        <v>14.4</v>
      </c>
      <c r="Q74" s="3">
        <v>91.5</v>
      </c>
      <c r="R74" s="5">
        <v>-0.5</v>
      </c>
      <c r="S74" s="2">
        <v>58.9</v>
      </c>
      <c r="T74" s="5">
        <v>-2</v>
      </c>
      <c r="U74" s="2">
        <v>75.8</v>
      </c>
      <c r="V74" s="5">
        <v>3.3</v>
      </c>
      <c r="W74" s="2">
        <v>87.8</v>
      </c>
      <c r="X74" s="5">
        <v>-0.4</v>
      </c>
      <c r="Y74" s="2">
        <v>65</v>
      </c>
      <c r="Z74" s="5">
        <v>0</v>
      </c>
      <c r="AA74" s="2">
        <v>60</v>
      </c>
      <c r="AB74" s="5">
        <v>0</v>
      </c>
      <c r="AC74" s="31">
        <v>1.1</v>
      </c>
      <c r="AD74" s="31">
        <v>31.8</v>
      </c>
      <c r="AE74" s="31">
        <v>20</v>
      </c>
      <c r="AF74" s="31">
        <v>36.261</v>
      </c>
      <c r="AG74" s="31">
        <v>46.1</v>
      </c>
      <c r="AH74" s="14" t="s">
        <v>69</v>
      </c>
      <c r="AI74" s="20">
        <v>0.326</v>
      </c>
      <c r="AJ74" s="21">
        <v>12.409</v>
      </c>
      <c r="AK74" s="20">
        <v>3.051</v>
      </c>
      <c r="AL74" s="20">
        <v>-0.2152030906765967</v>
      </c>
      <c r="AM74" s="22">
        <v>38060.836</v>
      </c>
      <c r="AN74" s="20">
        <v>6.7</v>
      </c>
      <c r="AO74" s="20">
        <v>4.006</v>
      </c>
      <c r="AP74" s="21">
        <v>1013.1603911896</v>
      </c>
      <c r="AQ74" s="20">
        <v>99.186</v>
      </c>
    </row>
    <row r="75" spans="1:43" ht="15">
      <c r="A75">
        <v>74</v>
      </c>
      <c r="B75" t="s">
        <v>70</v>
      </c>
      <c r="C75" s="7" t="s">
        <v>70</v>
      </c>
      <c r="D75" t="s">
        <v>1</v>
      </c>
      <c r="E75" s="1">
        <v>119</v>
      </c>
      <c r="F75" s="1">
        <v>23</v>
      </c>
      <c r="G75" s="5">
        <v>55.2</v>
      </c>
      <c r="H75" s="5">
        <v>0.6</v>
      </c>
      <c r="I75" s="2">
        <v>50</v>
      </c>
      <c r="J75" s="5">
        <v>0</v>
      </c>
      <c r="K75" s="2">
        <v>31</v>
      </c>
      <c r="L75" s="5">
        <v>-2</v>
      </c>
      <c r="M75" s="2">
        <v>78.3</v>
      </c>
      <c r="N75" s="5">
        <v>2.2</v>
      </c>
      <c r="O75" s="2">
        <v>77.9</v>
      </c>
      <c r="P75" s="5">
        <v>3.1</v>
      </c>
      <c r="Q75" s="3">
        <v>37.3</v>
      </c>
      <c r="R75" s="5">
        <v>1.8</v>
      </c>
      <c r="S75" s="2">
        <v>73.6</v>
      </c>
      <c r="T75" s="5">
        <v>-0.6</v>
      </c>
      <c r="U75" s="2">
        <v>65.3</v>
      </c>
      <c r="V75" s="5">
        <v>2.4</v>
      </c>
      <c r="W75" s="2">
        <v>63.6</v>
      </c>
      <c r="X75" s="5">
        <v>-0.5</v>
      </c>
      <c r="Y75" s="2">
        <v>35</v>
      </c>
      <c r="Z75" s="5">
        <v>0</v>
      </c>
      <c r="AA75" s="2">
        <v>40</v>
      </c>
      <c r="AB75" s="5">
        <v>0</v>
      </c>
      <c r="AC75" s="31">
        <v>8.2</v>
      </c>
      <c r="AD75" s="31">
        <v>30.9</v>
      </c>
      <c r="AE75" s="31">
        <v>33.99</v>
      </c>
      <c r="AF75" s="31">
        <v>7.42584</v>
      </c>
      <c r="AG75" s="31">
        <v>27.125</v>
      </c>
      <c r="AH75" s="14" t="s">
        <v>70</v>
      </c>
      <c r="AI75" s="20">
        <v>1206.917</v>
      </c>
      <c r="AJ75" s="21">
        <v>4457.784</v>
      </c>
      <c r="AK75" s="20">
        <v>7.241</v>
      </c>
      <c r="AL75" s="20">
        <v>8.108819438071624</v>
      </c>
      <c r="AM75" s="22">
        <v>3693.529</v>
      </c>
      <c r="AN75" s="20">
        <v>9.8</v>
      </c>
      <c r="AO75" s="20">
        <v>8.628</v>
      </c>
      <c r="AP75" s="21">
        <v>31554.0268670786</v>
      </c>
      <c r="AQ75" s="20">
        <v>68.053</v>
      </c>
    </row>
    <row r="76" spans="1:43" ht="15">
      <c r="A76">
        <v>75</v>
      </c>
      <c r="B76" t="s">
        <v>71</v>
      </c>
      <c r="C76" s="7" t="s">
        <v>71</v>
      </c>
      <c r="D76" t="s">
        <v>1</v>
      </c>
      <c r="E76" s="1">
        <v>108</v>
      </c>
      <c r="F76" s="1">
        <v>20</v>
      </c>
      <c r="G76" s="5">
        <v>56.9</v>
      </c>
      <c r="H76" s="5">
        <v>0.5</v>
      </c>
      <c r="I76" s="2">
        <v>30</v>
      </c>
      <c r="J76" s="5">
        <v>0</v>
      </c>
      <c r="K76" s="2">
        <v>30</v>
      </c>
      <c r="L76" s="5">
        <v>2</v>
      </c>
      <c r="M76" s="2">
        <v>83.4</v>
      </c>
      <c r="N76" s="5">
        <v>-0.1</v>
      </c>
      <c r="O76" s="2">
        <v>89.2</v>
      </c>
      <c r="P76" s="5">
        <v>-2.4</v>
      </c>
      <c r="Q76" s="3">
        <v>50.2</v>
      </c>
      <c r="R76" s="5">
        <v>-4.4</v>
      </c>
      <c r="S76" s="2">
        <v>50.8</v>
      </c>
      <c r="T76" s="5">
        <v>-1.3</v>
      </c>
      <c r="U76" s="2">
        <v>75.5</v>
      </c>
      <c r="V76" s="5">
        <v>0.3</v>
      </c>
      <c r="W76" s="2">
        <v>75</v>
      </c>
      <c r="X76" s="5">
        <v>1.1</v>
      </c>
      <c r="Y76" s="2">
        <v>35</v>
      </c>
      <c r="Z76" s="5">
        <v>0</v>
      </c>
      <c r="AA76" s="2">
        <v>50</v>
      </c>
      <c r="AB76" s="5">
        <v>10</v>
      </c>
      <c r="AC76" s="31">
        <v>2.5</v>
      </c>
      <c r="AD76" s="31">
        <v>30</v>
      </c>
      <c r="AE76" s="31">
        <v>25</v>
      </c>
      <c r="AF76" s="31">
        <v>11.6</v>
      </c>
      <c r="AG76" s="31">
        <v>18.986</v>
      </c>
      <c r="AH76" s="14" t="s">
        <v>71</v>
      </c>
      <c r="AI76" s="20">
        <v>241.03</v>
      </c>
      <c r="AJ76" s="21">
        <v>1124.649</v>
      </c>
      <c r="AK76" s="20">
        <v>6.457</v>
      </c>
      <c r="AL76" s="20">
        <v>5.9258795977815915</v>
      </c>
      <c r="AM76" s="22">
        <v>4666.007</v>
      </c>
      <c r="AN76" s="20">
        <v>6.6</v>
      </c>
      <c r="AO76" s="20">
        <v>5.357</v>
      </c>
      <c r="AP76" s="21">
        <v>18906</v>
      </c>
      <c r="AQ76" s="20">
        <v>25.03</v>
      </c>
    </row>
    <row r="77" spans="1:43" ht="15">
      <c r="A77">
        <v>76</v>
      </c>
      <c r="B77" t="s">
        <v>72</v>
      </c>
      <c r="C77" s="7" t="s">
        <v>72</v>
      </c>
      <c r="D77" t="s">
        <v>5</v>
      </c>
      <c r="E77" s="1">
        <v>168</v>
      </c>
      <c r="F77" s="1">
        <v>15</v>
      </c>
      <c r="G77" s="5">
        <v>43.2</v>
      </c>
      <c r="H77" s="5">
        <v>0.9</v>
      </c>
      <c r="I77" s="2">
        <v>10</v>
      </c>
      <c r="J77" s="5">
        <v>0</v>
      </c>
      <c r="K77" s="2">
        <v>27</v>
      </c>
      <c r="L77" s="5">
        <v>5</v>
      </c>
      <c r="M77" s="2">
        <v>80.8</v>
      </c>
      <c r="N77" s="5">
        <v>0.2</v>
      </c>
      <c r="O77" s="2">
        <v>80.5</v>
      </c>
      <c r="P77" s="5">
        <v>3.6</v>
      </c>
      <c r="Q77" s="3">
        <v>65.3</v>
      </c>
      <c r="R77" s="5">
        <v>0.5</v>
      </c>
      <c r="S77" s="2">
        <v>55</v>
      </c>
      <c r="T77" s="5">
        <v>3.5</v>
      </c>
      <c r="U77" s="2">
        <v>58</v>
      </c>
      <c r="V77" s="5">
        <v>-4</v>
      </c>
      <c r="W77" s="2">
        <v>45.7</v>
      </c>
      <c r="X77" s="5">
        <v>0</v>
      </c>
      <c r="Y77" s="2">
        <v>0</v>
      </c>
      <c r="Z77" s="5">
        <v>0</v>
      </c>
      <c r="AA77" s="2">
        <v>10</v>
      </c>
      <c r="AB77" s="5">
        <v>0</v>
      </c>
      <c r="AC77" s="31">
        <v>19.6</v>
      </c>
      <c r="AD77" s="31">
        <v>35</v>
      </c>
      <c r="AE77" s="31">
        <v>25</v>
      </c>
      <c r="AF77" s="31">
        <v>8.4</v>
      </c>
      <c r="AG77" s="31">
        <v>25.466</v>
      </c>
      <c r="AH77" s="14" t="s">
        <v>72</v>
      </c>
      <c r="AI77" s="20">
        <v>75.859</v>
      </c>
      <c r="AJ77" s="21">
        <v>990.219</v>
      </c>
      <c r="AK77" s="20">
        <v>1.978</v>
      </c>
      <c r="AL77" s="20">
        <v>3.72992817583655</v>
      </c>
      <c r="AM77" s="22">
        <v>13053.422</v>
      </c>
      <c r="AN77" s="20">
        <v>15.3</v>
      </c>
      <c r="AO77" s="20">
        <v>21.3</v>
      </c>
      <c r="AP77" s="21">
        <v>4150</v>
      </c>
      <c r="AQ77" s="20">
        <v>12.697</v>
      </c>
    </row>
    <row r="78" spans="1:43" ht="15">
      <c r="A78">
        <v>77</v>
      </c>
      <c r="B78" t="s">
        <v>73</v>
      </c>
      <c r="C78" s="7" t="s">
        <v>73</v>
      </c>
      <c r="D78" t="s">
        <v>5</v>
      </c>
      <c r="E78" s="1" t="s">
        <v>242</v>
      </c>
      <c r="F78" s="1" t="s">
        <v>242</v>
      </c>
      <c r="G78" s="5" t="s">
        <v>242</v>
      </c>
      <c r="H78" s="5" t="s">
        <v>242</v>
      </c>
      <c r="I78" s="1" t="s">
        <v>242</v>
      </c>
      <c r="J78" s="5" t="s">
        <v>242</v>
      </c>
      <c r="K78" s="1">
        <v>18</v>
      </c>
      <c r="L78" s="5" t="s">
        <v>242</v>
      </c>
      <c r="M78" s="1" t="s">
        <v>242</v>
      </c>
      <c r="N78" s="5" t="s">
        <v>242</v>
      </c>
      <c r="O78" s="1" t="s">
        <v>242</v>
      </c>
      <c r="P78" s="5" t="s">
        <v>242</v>
      </c>
      <c r="Q78" s="1">
        <v>47</v>
      </c>
      <c r="R78" s="5" t="s">
        <v>242</v>
      </c>
      <c r="S78" s="1">
        <v>70.1</v>
      </c>
      <c r="T78" s="5" t="s">
        <v>242</v>
      </c>
      <c r="U78" s="1" t="s">
        <v>242</v>
      </c>
      <c r="V78" s="5" t="s">
        <v>242</v>
      </c>
      <c r="W78" s="1" t="s">
        <v>242</v>
      </c>
      <c r="X78" s="5" t="s">
        <v>242</v>
      </c>
      <c r="Y78" s="1" t="s">
        <v>242</v>
      </c>
      <c r="Z78" s="5" t="s">
        <v>242</v>
      </c>
      <c r="AA78" s="1" t="s">
        <v>242</v>
      </c>
      <c r="AB78" s="5" t="s">
        <v>242</v>
      </c>
      <c r="AC78" s="28" t="s">
        <v>242</v>
      </c>
      <c r="AD78" s="29">
        <v>15</v>
      </c>
      <c r="AE78" s="31">
        <v>15</v>
      </c>
      <c r="AF78" s="29"/>
      <c r="AG78" s="31">
        <v>69.815</v>
      </c>
      <c r="AH78" s="14" t="s">
        <v>73</v>
      </c>
      <c r="AI78" s="20">
        <v>32.847</v>
      </c>
      <c r="AJ78" s="21">
        <v>127.631</v>
      </c>
      <c r="AK78" s="20">
        <v>9.903</v>
      </c>
      <c r="AL78" s="20">
        <v>5.123667464947945</v>
      </c>
      <c r="AM78" s="22">
        <v>3885.623</v>
      </c>
      <c r="AN78" s="20">
        <v>15</v>
      </c>
      <c r="AO78" s="20">
        <v>6</v>
      </c>
      <c r="AP78" s="21">
        <v>1616.7</v>
      </c>
      <c r="AQ78" s="20">
        <v>86.915</v>
      </c>
    </row>
    <row r="79" spans="1:43" ht="15">
      <c r="A79">
        <v>78</v>
      </c>
      <c r="B79" t="s">
        <v>74</v>
      </c>
      <c r="C79" s="7" t="s">
        <v>74</v>
      </c>
      <c r="D79" t="s">
        <v>3</v>
      </c>
      <c r="E79" s="1">
        <v>11</v>
      </c>
      <c r="F79" s="1">
        <v>3</v>
      </c>
      <c r="G79" s="5">
        <v>75.7</v>
      </c>
      <c r="H79" s="5">
        <v>-1.2</v>
      </c>
      <c r="I79" s="2">
        <v>90</v>
      </c>
      <c r="J79" s="5">
        <v>0</v>
      </c>
      <c r="K79" s="2">
        <v>75</v>
      </c>
      <c r="L79" s="5">
        <v>-5</v>
      </c>
      <c r="M79" s="2">
        <v>73.8</v>
      </c>
      <c r="N79" s="5">
        <v>-0.1</v>
      </c>
      <c r="O79" s="2">
        <v>28.8</v>
      </c>
      <c r="P79" s="5">
        <v>-1.6</v>
      </c>
      <c r="Q79" s="3">
        <v>83.4</v>
      </c>
      <c r="R79" s="5">
        <v>-9.4</v>
      </c>
      <c r="S79" s="2">
        <v>76.6</v>
      </c>
      <c r="T79" s="5">
        <v>-1.8</v>
      </c>
      <c r="U79" s="2">
        <v>82.8</v>
      </c>
      <c r="V79" s="5">
        <v>6.1</v>
      </c>
      <c r="W79" s="2">
        <v>86.8</v>
      </c>
      <c r="X79" s="5">
        <v>-0.3</v>
      </c>
      <c r="Y79" s="2">
        <v>90</v>
      </c>
      <c r="Z79" s="5">
        <v>0</v>
      </c>
      <c r="AA79" s="2">
        <v>70</v>
      </c>
      <c r="AB79" s="5">
        <v>0</v>
      </c>
      <c r="AC79" s="31">
        <v>1.6</v>
      </c>
      <c r="AD79" s="31">
        <v>41</v>
      </c>
      <c r="AE79" s="31">
        <v>12.5</v>
      </c>
      <c r="AF79" s="31">
        <v>27.987</v>
      </c>
      <c r="AG79" s="31">
        <v>48.7</v>
      </c>
      <c r="AH79" s="14" t="s">
        <v>74</v>
      </c>
      <c r="AI79" s="20">
        <v>4.581</v>
      </c>
      <c r="AJ79" s="21">
        <v>181.595</v>
      </c>
      <c r="AK79" s="20">
        <v>0.705</v>
      </c>
      <c r="AL79" s="20">
        <v>-0.983855621554286</v>
      </c>
      <c r="AM79" s="22">
        <v>39638.6</v>
      </c>
      <c r="AN79" s="20">
        <v>15</v>
      </c>
      <c r="AO79" s="20">
        <v>1.139</v>
      </c>
      <c r="AP79" s="21">
        <v>13102.0149995482</v>
      </c>
      <c r="AQ79" s="20">
        <v>104.951</v>
      </c>
    </row>
    <row r="80" spans="1:43" ht="15">
      <c r="A80">
        <v>79</v>
      </c>
      <c r="B80" t="s">
        <v>75</v>
      </c>
      <c r="C80" s="7" t="s">
        <v>75</v>
      </c>
      <c r="D80" t="s">
        <v>5</v>
      </c>
      <c r="E80" s="1">
        <v>51</v>
      </c>
      <c r="F80" s="1">
        <v>6</v>
      </c>
      <c r="G80" s="5">
        <v>66.9</v>
      </c>
      <c r="H80" s="5">
        <v>-0.9</v>
      </c>
      <c r="I80" s="2">
        <v>70</v>
      </c>
      <c r="J80" s="5">
        <v>0</v>
      </c>
      <c r="K80" s="2">
        <v>58</v>
      </c>
      <c r="L80" s="5">
        <v>-3</v>
      </c>
      <c r="M80" s="2">
        <v>60.2</v>
      </c>
      <c r="N80" s="5">
        <v>-3.9</v>
      </c>
      <c r="O80" s="2">
        <v>39.3</v>
      </c>
      <c r="P80" s="5">
        <v>-1.7</v>
      </c>
      <c r="Q80" s="3">
        <v>66.1</v>
      </c>
      <c r="R80" s="5">
        <v>1.7</v>
      </c>
      <c r="S80" s="2">
        <v>63.7</v>
      </c>
      <c r="T80" s="5">
        <v>-1.4</v>
      </c>
      <c r="U80" s="2">
        <v>78.6</v>
      </c>
      <c r="V80" s="5">
        <v>-0.4</v>
      </c>
      <c r="W80" s="2">
        <v>83</v>
      </c>
      <c r="X80" s="5">
        <v>-0.6</v>
      </c>
      <c r="Y80" s="2">
        <v>80</v>
      </c>
      <c r="Z80" s="5">
        <v>0</v>
      </c>
      <c r="AA80" s="2">
        <v>70</v>
      </c>
      <c r="AB80" s="5">
        <v>0</v>
      </c>
      <c r="AC80" s="31">
        <v>3.5</v>
      </c>
      <c r="AD80" s="31">
        <v>48</v>
      </c>
      <c r="AE80" s="31">
        <v>25</v>
      </c>
      <c r="AF80" s="31">
        <v>32.376</v>
      </c>
      <c r="AG80" s="31">
        <v>45</v>
      </c>
      <c r="AH80" s="14" t="s">
        <v>75</v>
      </c>
      <c r="AI80" s="20">
        <v>7.594</v>
      </c>
      <c r="AJ80" s="21">
        <v>235.222</v>
      </c>
      <c r="AK80" s="20">
        <v>4.707</v>
      </c>
      <c r="AL80" s="20">
        <v>3.9698384679200505</v>
      </c>
      <c r="AM80" s="22">
        <v>30975.092</v>
      </c>
      <c r="AN80" s="20">
        <v>6.9</v>
      </c>
      <c r="AO80" s="20">
        <v>3.45</v>
      </c>
      <c r="AP80" s="21">
        <v>11374.057</v>
      </c>
      <c r="AQ80" s="20">
        <v>74.337</v>
      </c>
    </row>
    <row r="81" spans="1:43" ht="15">
      <c r="A81">
        <v>80</v>
      </c>
      <c r="B81" t="s">
        <v>76</v>
      </c>
      <c r="C81" s="7" t="s">
        <v>76</v>
      </c>
      <c r="D81" t="s">
        <v>3</v>
      </c>
      <c r="E81" s="1">
        <v>83</v>
      </c>
      <c r="F81" s="1">
        <v>36</v>
      </c>
      <c r="G81" s="5">
        <v>60.6</v>
      </c>
      <c r="H81" s="5">
        <v>1.8</v>
      </c>
      <c r="I81" s="2">
        <v>50</v>
      </c>
      <c r="J81" s="5">
        <v>0</v>
      </c>
      <c r="K81" s="2">
        <v>39</v>
      </c>
      <c r="L81" s="5">
        <v>0</v>
      </c>
      <c r="M81" s="2">
        <v>55.5</v>
      </c>
      <c r="N81" s="5">
        <v>0.5</v>
      </c>
      <c r="O81" s="2">
        <v>25.3</v>
      </c>
      <c r="P81" s="5">
        <v>5.9</v>
      </c>
      <c r="Q81" s="3">
        <v>76.9</v>
      </c>
      <c r="R81" s="5">
        <v>-0.5</v>
      </c>
      <c r="S81" s="2">
        <v>52</v>
      </c>
      <c r="T81" s="5">
        <v>9</v>
      </c>
      <c r="U81" s="2">
        <v>80.2</v>
      </c>
      <c r="V81" s="5">
        <v>-1.8</v>
      </c>
      <c r="W81" s="2">
        <v>86.8</v>
      </c>
      <c r="X81" s="5">
        <v>-0.3</v>
      </c>
      <c r="Y81" s="2">
        <v>80</v>
      </c>
      <c r="Z81" s="5">
        <v>5</v>
      </c>
      <c r="AA81" s="2">
        <v>60</v>
      </c>
      <c r="AB81" s="5">
        <v>0</v>
      </c>
      <c r="AC81" s="31">
        <v>1.6</v>
      </c>
      <c r="AD81" s="31">
        <v>43</v>
      </c>
      <c r="AE81" s="31">
        <v>27.5</v>
      </c>
      <c r="AF81" s="31">
        <v>42.991</v>
      </c>
      <c r="AG81" s="31">
        <v>49.9</v>
      </c>
      <c r="AH81" s="14" t="s">
        <v>76</v>
      </c>
      <c r="AI81" s="20">
        <v>60.626</v>
      </c>
      <c r="AJ81" s="21">
        <v>1846.95</v>
      </c>
      <c r="AK81" s="20">
        <v>0.431</v>
      </c>
      <c r="AL81" s="20">
        <v>-0.5835978331381386</v>
      </c>
      <c r="AM81" s="22">
        <v>30464.429</v>
      </c>
      <c r="AN81" s="20">
        <v>10.7</v>
      </c>
      <c r="AO81" s="20">
        <v>2.902</v>
      </c>
      <c r="AP81" s="21">
        <v>29059.3656817566</v>
      </c>
      <c r="AQ81" s="20">
        <v>120.106</v>
      </c>
    </row>
    <row r="82" spans="1:43" ht="15">
      <c r="A82">
        <v>81</v>
      </c>
      <c r="B82" t="s">
        <v>196</v>
      </c>
      <c r="C82" s="7" t="s">
        <v>196</v>
      </c>
      <c r="D82" t="s">
        <v>9</v>
      </c>
      <c r="E82" s="1">
        <v>52</v>
      </c>
      <c r="F82" s="1">
        <v>9</v>
      </c>
      <c r="G82" s="5">
        <v>66.8</v>
      </c>
      <c r="H82" s="5">
        <v>1.7</v>
      </c>
      <c r="I82" s="2">
        <v>40</v>
      </c>
      <c r="J82" s="5">
        <v>0</v>
      </c>
      <c r="K82" s="2">
        <v>33</v>
      </c>
      <c r="L82" s="5">
        <v>0</v>
      </c>
      <c r="M82" s="2">
        <v>77.5</v>
      </c>
      <c r="N82" s="5">
        <v>2</v>
      </c>
      <c r="O82" s="2">
        <v>67.7</v>
      </c>
      <c r="P82" s="5">
        <v>9</v>
      </c>
      <c r="Q82" s="3">
        <v>84.3</v>
      </c>
      <c r="R82" s="5">
        <v>-0.4</v>
      </c>
      <c r="S82" s="2">
        <v>69.3</v>
      </c>
      <c r="T82" s="5">
        <v>-0.3</v>
      </c>
      <c r="U82" s="2">
        <v>76.1</v>
      </c>
      <c r="V82" s="5">
        <v>3.7</v>
      </c>
      <c r="W82" s="2">
        <v>75</v>
      </c>
      <c r="X82" s="5">
        <v>2.9</v>
      </c>
      <c r="Y82" s="2">
        <v>85</v>
      </c>
      <c r="Z82" s="5">
        <v>0</v>
      </c>
      <c r="AA82" s="2">
        <v>60</v>
      </c>
      <c r="AB82" s="5">
        <v>0</v>
      </c>
      <c r="AC82" s="31">
        <v>7.5</v>
      </c>
      <c r="AD82" s="31">
        <v>25</v>
      </c>
      <c r="AE82" s="31">
        <v>33.3</v>
      </c>
      <c r="AF82" s="31">
        <v>22.7</v>
      </c>
      <c r="AG82" s="31">
        <v>32.8</v>
      </c>
      <c r="AH82" s="14" t="s">
        <v>196</v>
      </c>
      <c r="AI82" s="20">
        <v>2.741</v>
      </c>
      <c r="AJ82" s="21">
        <v>24.75</v>
      </c>
      <c r="AK82" s="20">
        <v>1.528</v>
      </c>
      <c r="AL82" s="20">
        <v>-0.4858030546509351</v>
      </c>
      <c r="AM82" s="22">
        <v>9029.301</v>
      </c>
      <c r="AN82" s="20">
        <v>12.6</v>
      </c>
      <c r="AO82" s="20">
        <v>7.525</v>
      </c>
      <c r="AP82" s="21">
        <v>242.2</v>
      </c>
      <c r="AQ82" s="20">
        <v>138.981</v>
      </c>
    </row>
    <row r="83" spans="1:43" ht="15">
      <c r="A83">
        <v>82</v>
      </c>
      <c r="B83" t="s">
        <v>77</v>
      </c>
      <c r="C83" s="7" t="s">
        <v>77</v>
      </c>
      <c r="D83" t="s">
        <v>1</v>
      </c>
      <c r="E83" s="1">
        <v>24</v>
      </c>
      <c r="F83" s="1">
        <v>6</v>
      </c>
      <c r="G83" s="5">
        <v>71.8</v>
      </c>
      <c r="H83" s="5">
        <v>0.2</v>
      </c>
      <c r="I83" s="2">
        <v>80</v>
      </c>
      <c r="J83" s="5">
        <v>0</v>
      </c>
      <c r="K83" s="2">
        <v>80</v>
      </c>
      <c r="L83" s="5">
        <v>2</v>
      </c>
      <c r="M83" s="2">
        <v>69.2</v>
      </c>
      <c r="N83" s="5">
        <v>2.1</v>
      </c>
      <c r="O83" s="2">
        <v>45</v>
      </c>
      <c r="P83" s="5">
        <v>-2</v>
      </c>
      <c r="Q83" s="3">
        <v>81.3</v>
      </c>
      <c r="R83" s="5">
        <v>-0.5</v>
      </c>
      <c r="S83" s="2">
        <v>80.3</v>
      </c>
      <c r="T83" s="5">
        <v>-1.1</v>
      </c>
      <c r="U83" s="2">
        <v>90.6</v>
      </c>
      <c r="V83" s="5">
        <v>1.7</v>
      </c>
      <c r="W83" s="2">
        <v>81.8</v>
      </c>
      <c r="X83" s="5">
        <v>0</v>
      </c>
      <c r="Y83" s="2">
        <v>60</v>
      </c>
      <c r="Z83" s="5">
        <v>0</v>
      </c>
      <c r="AA83" s="2">
        <v>50</v>
      </c>
      <c r="AB83" s="5">
        <v>0</v>
      </c>
      <c r="AC83" s="31">
        <v>1.6</v>
      </c>
      <c r="AD83" s="31">
        <v>40</v>
      </c>
      <c r="AE83" s="31">
        <v>25.5</v>
      </c>
      <c r="AF83" s="31">
        <v>28.8</v>
      </c>
      <c r="AG83" s="31">
        <v>42.8</v>
      </c>
      <c r="AH83" s="14" t="s">
        <v>77</v>
      </c>
      <c r="AI83" s="20">
        <v>127.819</v>
      </c>
      <c r="AJ83" s="21">
        <v>4440.376</v>
      </c>
      <c r="AK83" s="20">
        <v>-0.748</v>
      </c>
      <c r="AL83" s="20">
        <v>-0.19485218332522258</v>
      </c>
      <c r="AM83" s="22">
        <v>34739.655</v>
      </c>
      <c r="AN83" s="20">
        <v>4.2</v>
      </c>
      <c r="AO83" s="20">
        <v>-0.283</v>
      </c>
      <c r="AP83" s="21">
        <v>-1758.329469846</v>
      </c>
      <c r="AQ83" s="20">
        <v>229.773</v>
      </c>
    </row>
    <row r="84" spans="1:43" ht="15">
      <c r="A84">
        <v>83</v>
      </c>
      <c r="B84" t="s">
        <v>78</v>
      </c>
      <c r="C84" s="7" t="s">
        <v>78</v>
      </c>
      <c r="D84" t="s">
        <v>5</v>
      </c>
      <c r="E84" s="1">
        <v>33</v>
      </c>
      <c r="F84" s="1">
        <v>4</v>
      </c>
      <c r="G84" s="5">
        <v>70.4</v>
      </c>
      <c r="H84" s="5">
        <v>0.5</v>
      </c>
      <c r="I84" s="2">
        <v>60</v>
      </c>
      <c r="J84" s="5">
        <v>5</v>
      </c>
      <c r="K84" s="2">
        <v>45</v>
      </c>
      <c r="L84" s="5">
        <v>-2</v>
      </c>
      <c r="M84" s="2">
        <v>93.6</v>
      </c>
      <c r="N84" s="5">
        <v>0.1</v>
      </c>
      <c r="O84" s="2">
        <v>68.8</v>
      </c>
      <c r="P84" s="5">
        <v>1.8</v>
      </c>
      <c r="Q84" s="3">
        <v>69.2</v>
      </c>
      <c r="R84" s="5">
        <v>-0.3</v>
      </c>
      <c r="S84" s="2">
        <v>75.5</v>
      </c>
      <c r="T84" s="5">
        <v>-0.2</v>
      </c>
      <c r="U84" s="2">
        <v>82</v>
      </c>
      <c r="V84" s="5">
        <v>0.8</v>
      </c>
      <c r="W84" s="2">
        <v>79.6</v>
      </c>
      <c r="X84" s="5">
        <v>0</v>
      </c>
      <c r="Y84" s="2">
        <v>70</v>
      </c>
      <c r="Z84" s="5">
        <v>0</v>
      </c>
      <c r="AA84" s="2">
        <v>60</v>
      </c>
      <c r="AB84" s="5">
        <v>0</v>
      </c>
      <c r="AC84" s="31">
        <v>5.2</v>
      </c>
      <c r="AD84" s="31">
        <v>14</v>
      </c>
      <c r="AE84" s="31">
        <v>14</v>
      </c>
      <c r="AF84" s="31">
        <v>15.9</v>
      </c>
      <c r="AG84" s="31">
        <v>32.257</v>
      </c>
      <c r="AH84" s="14" t="s">
        <v>78</v>
      </c>
      <c r="AI84" s="20">
        <v>6.253</v>
      </c>
      <c r="AJ84" s="21">
        <v>36.893</v>
      </c>
      <c r="AK84" s="20">
        <v>2.46</v>
      </c>
      <c r="AL84" s="20">
        <v>5.1031418326580535</v>
      </c>
      <c r="AM84" s="22">
        <v>5899.677</v>
      </c>
      <c r="AN84" s="20">
        <v>12.3</v>
      </c>
      <c r="AO84" s="20">
        <v>4.409</v>
      </c>
      <c r="AP84" s="21">
        <v>1469.014084507</v>
      </c>
      <c r="AQ84" s="20">
        <v>69.777</v>
      </c>
    </row>
    <row r="85" spans="1:43" ht="15">
      <c r="A85">
        <v>84</v>
      </c>
      <c r="B85" t="s">
        <v>79</v>
      </c>
      <c r="C85" s="7" t="s">
        <v>79</v>
      </c>
      <c r="D85" t="s">
        <v>1</v>
      </c>
      <c r="E85" s="1">
        <v>68</v>
      </c>
      <c r="F85" s="1">
        <v>11</v>
      </c>
      <c r="G85" s="5">
        <v>63</v>
      </c>
      <c r="H85" s="5">
        <v>-0.6</v>
      </c>
      <c r="I85" s="2">
        <v>35</v>
      </c>
      <c r="J85" s="5">
        <v>-5</v>
      </c>
      <c r="K85" s="2">
        <v>27</v>
      </c>
      <c r="L85" s="5">
        <v>-2</v>
      </c>
      <c r="M85" s="2">
        <v>93.2</v>
      </c>
      <c r="N85" s="5">
        <v>2.8</v>
      </c>
      <c r="O85" s="2">
        <v>84.5</v>
      </c>
      <c r="P85" s="5">
        <v>1.1</v>
      </c>
      <c r="Q85" s="3">
        <v>71.8</v>
      </c>
      <c r="R85" s="5">
        <v>-1.1</v>
      </c>
      <c r="S85" s="2">
        <v>88.4</v>
      </c>
      <c r="T85" s="5">
        <v>-0.3</v>
      </c>
      <c r="U85" s="2">
        <v>72.2</v>
      </c>
      <c r="V85" s="5">
        <v>0.4</v>
      </c>
      <c r="W85" s="2">
        <v>78.2</v>
      </c>
      <c r="X85" s="5">
        <v>-1.4</v>
      </c>
      <c r="Y85" s="2">
        <v>30</v>
      </c>
      <c r="Z85" s="5">
        <v>0</v>
      </c>
      <c r="AA85" s="2">
        <v>50</v>
      </c>
      <c r="AB85" s="5">
        <v>0</v>
      </c>
      <c r="AC85" s="31">
        <v>3.4</v>
      </c>
      <c r="AD85" s="31">
        <v>10</v>
      </c>
      <c r="AE85" s="31">
        <v>20</v>
      </c>
      <c r="AF85" s="31">
        <v>13.44951</v>
      </c>
      <c r="AG85" s="31">
        <v>22.764</v>
      </c>
      <c r="AH85" s="14" t="s">
        <v>79</v>
      </c>
      <c r="AI85" s="20">
        <v>16.674</v>
      </c>
      <c r="AJ85" s="21">
        <v>216.785</v>
      </c>
      <c r="AK85" s="20">
        <v>7.5</v>
      </c>
      <c r="AL85" s="20">
        <v>5.565944541602641</v>
      </c>
      <c r="AM85" s="22">
        <v>13001.396</v>
      </c>
      <c r="AN85" s="20">
        <v>5.4</v>
      </c>
      <c r="AO85" s="20">
        <v>8.329</v>
      </c>
      <c r="AP85" s="21">
        <v>12910.4780469569</v>
      </c>
      <c r="AQ85" s="20">
        <v>10.882</v>
      </c>
    </row>
    <row r="86" spans="1:43" ht="15">
      <c r="A86">
        <v>85</v>
      </c>
      <c r="B86" t="s">
        <v>80</v>
      </c>
      <c r="C86" s="7" t="s">
        <v>80</v>
      </c>
      <c r="D86" t="s">
        <v>7</v>
      </c>
      <c r="E86" s="1">
        <v>114</v>
      </c>
      <c r="F86" s="1">
        <v>18</v>
      </c>
      <c r="G86" s="5">
        <v>55.9</v>
      </c>
      <c r="H86" s="5">
        <v>-1.6</v>
      </c>
      <c r="I86" s="2">
        <v>30</v>
      </c>
      <c r="J86" s="5">
        <v>0</v>
      </c>
      <c r="K86" s="2">
        <v>22</v>
      </c>
      <c r="L86" s="5">
        <v>1</v>
      </c>
      <c r="M86" s="2">
        <v>77.5</v>
      </c>
      <c r="N86" s="5">
        <v>-0.2</v>
      </c>
      <c r="O86" s="2">
        <v>73.5</v>
      </c>
      <c r="P86" s="5">
        <v>-1.8</v>
      </c>
      <c r="Q86" s="3">
        <v>58</v>
      </c>
      <c r="R86" s="5">
        <v>-3.7</v>
      </c>
      <c r="S86" s="2">
        <v>57.1</v>
      </c>
      <c r="T86" s="5">
        <v>-6.2</v>
      </c>
      <c r="U86" s="2">
        <v>73.8</v>
      </c>
      <c r="V86" s="5">
        <v>-5.3</v>
      </c>
      <c r="W86" s="2">
        <v>66.7</v>
      </c>
      <c r="X86" s="5">
        <v>0</v>
      </c>
      <c r="Y86" s="2">
        <v>50</v>
      </c>
      <c r="Z86" s="5">
        <v>0</v>
      </c>
      <c r="AA86" s="2">
        <v>50</v>
      </c>
      <c r="AB86" s="5">
        <v>0</v>
      </c>
      <c r="AC86" s="31">
        <v>9.2</v>
      </c>
      <c r="AD86" s="31">
        <v>30</v>
      </c>
      <c r="AE86" s="31">
        <v>30</v>
      </c>
      <c r="AF86" s="31">
        <v>21.3</v>
      </c>
      <c r="AG86" s="31">
        <v>29.718</v>
      </c>
      <c r="AH86" s="14" t="s">
        <v>80</v>
      </c>
      <c r="AI86" s="20">
        <v>40.91</v>
      </c>
      <c r="AJ86" s="21">
        <v>71.427</v>
      </c>
      <c r="AK86" s="20">
        <v>5</v>
      </c>
      <c r="AL86" s="20">
        <v>4.324594886672117</v>
      </c>
      <c r="AM86" s="22">
        <v>1745.962</v>
      </c>
      <c r="AN86" s="20">
        <v>40</v>
      </c>
      <c r="AO86" s="20">
        <v>13.998</v>
      </c>
      <c r="AP86" s="21">
        <v>335.2497218807</v>
      </c>
      <c r="AQ86" s="20">
        <v>48.944</v>
      </c>
    </row>
    <row r="87" spans="1:43" ht="15">
      <c r="A87">
        <v>86</v>
      </c>
      <c r="B87" t="s">
        <v>81</v>
      </c>
      <c r="C87" s="7" t="s">
        <v>81</v>
      </c>
      <c r="D87" t="s">
        <v>1</v>
      </c>
      <c r="E87" s="1">
        <v>163</v>
      </c>
      <c r="F87" s="1">
        <v>36</v>
      </c>
      <c r="G87" s="5">
        <v>45.9</v>
      </c>
      <c r="H87" s="5">
        <v>-1</v>
      </c>
      <c r="I87" s="2">
        <v>30</v>
      </c>
      <c r="J87" s="5">
        <v>0</v>
      </c>
      <c r="K87" s="2">
        <v>31</v>
      </c>
      <c r="L87" s="5">
        <v>-1</v>
      </c>
      <c r="M87" s="2">
        <v>71.2</v>
      </c>
      <c r="N87" s="5">
        <v>-1.2</v>
      </c>
      <c r="O87" s="2">
        <v>0</v>
      </c>
      <c r="P87" s="5">
        <v>0</v>
      </c>
      <c r="Q87" s="3">
        <v>59.2</v>
      </c>
      <c r="R87" s="5">
        <v>-2</v>
      </c>
      <c r="S87" s="2">
        <v>78.5</v>
      </c>
      <c r="T87" s="5">
        <v>-7</v>
      </c>
      <c r="U87" s="2">
        <v>78.4</v>
      </c>
      <c r="V87" s="5">
        <v>1.1</v>
      </c>
      <c r="W87" s="2">
        <v>55.4</v>
      </c>
      <c r="X87" s="5">
        <v>0</v>
      </c>
      <c r="Y87" s="2">
        <v>25</v>
      </c>
      <c r="Z87" s="5">
        <v>0</v>
      </c>
      <c r="AA87" s="2">
        <v>30</v>
      </c>
      <c r="AB87" s="5">
        <v>0</v>
      </c>
      <c r="AC87" s="31">
        <v>17.3</v>
      </c>
      <c r="AD87" s="31">
        <v>35</v>
      </c>
      <c r="AE87" s="31">
        <v>35</v>
      </c>
      <c r="AF87" s="31">
        <v>20.6501</v>
      </c>
      <c r="AG87" s="31">
        <v>85.891</v>
      </c>
      <c r="AH87" s="14" t="s">
        <v>81</v>
      </c>
      <c r="AI87" s="20">
        <v>0.105</v>
      </c>
      <c r="AJ87" s="21">
        <v>0.599</v>
      </c>
      <c r="AK87" s="20">
        <v>1.8</v>
      </c>
      <c r="AL87" s="20">
        <v>-0.28531135626980175</v>
      </c>
      <c r="AM87" s="22">
        <v>5721.562</v>
      </c>
      <c r="AN87" s="20" t="s">
        <v>242</v>
      </c>
      <c r="AO87" s="20">
        <v>2.8</v>
      </c>
      <c r="AP87" s="21">
        <v>3.8666595149</v>
      </c>
      <c r="AQ87" s="20">
        <v>10</v>
      </c>
    </row>
    <row r="88" spans="1:43" ht="15">
      <c r="A88">
        <v>87</v>
      </c>
      <c r="B88" t="s">
        <v>237</v>
      </c>
      <c r="C88" s="7" t="s">
        <v>197</v>
      </c>
      <c r="D88" t="s">
        <v>1</v>
      </c>
      <c r="E88" s="1">
        <v>177</v>
      </c>
      <c r="F88" s="1">
        <v>41</v>
      </c>
      <c r="G88" s="5">
        <v>1.5</v>
      </c>
      <c r="H88" s="5">
        <v>0.5</v>
      </c>
      <c r="I88" s="2">
        <v>5</v>
      </c>
      <c r="J88" s="5">
        <v>0</v>
      </c>
      <c r="K88" s="2">
        <v>10</v>
      </c>
      <c r="L88" s="5">
        <v>5</v>
      </c>
      <c r="M88" s="2">
        <v>0</v>
      </c>
      <c r="N88" s="5">
        <v>0</v>
      </c>
      <c r="O88" s="2">
        <v>0</v>
      </c>
      <c r="P88" s="5">
        <v>0</v>
      </c>
      <c r="Q88" s="3">
        <v>0</v>
      </c>
      <c r="R88" s="5">
        <v>0</v>
      </c>
      <c r="S88" s="2">
        <v>0</v>
      </c>
      <c r="T88" s="5">
        <v>0</v>
      </c>
      <c r="U88" s="2">
        <v>0</v>
      </c>
      <c r="V88" s="5">
        <v>0</v>
      </c>
      <c r="W88" s="2">
        <v>0</v>
      </c>
      <c r="X88" s="5">
        <v>0</v>
      </c>
      <c r="Y88" s="2">
        <v>0</v>
      </c>
      <c r="Z88" s="5">
        <v>0</v>
      </c>
      <c r="AA88" s="2">
        <v>0</v>
      </c>
      <c r="AB88" s="5">
        <v>0</v>
      </c>
      <c r="AC88" s="28" t="s">
        <v>242</v>
      </c>
      <c r="AD88" s="29"/>
      <c r="AE88" s="30"/>
      <c r="AF88" s="29"/>
      <c r="AG88" s="29"/>
      <c r="AH88" s="14" t="s">
        <v>237</v>
      </c>
      <c r="AI88" s="20">
        <v>24.5</v>
      </c>
      <c r="AJ88" s="23" t="s">
        <v>242</v>
      </c>
      <c r="AK88" s="23" t="s">
        <v>242</v>
      </c>
      <c r="AL88" s="23" t="s">
        <v>242</v>
      </c>
      <c r="AM88" s="23" t="s">
        <v>242</v>
      </c>
      <c r="AN88" s="23" t="s">
        <v>242</v>
      </c>
      <c r="AO88" s="23" t="s">
        <v>242</v>
      </c>
      <c r="AP88" s="21">
        <v>55</v>
      </c>
      <c r="AQ88" s="20" t="s">
        <v>242</v>
      </c>
    </row>
    <row r="89" spans="1:43" ht="15">
      <c r="A89">
        <v>88</v>
      </c>
      <c r="B89" t="s">
        <v>238</v>
      </c>
      <c r="C89" s="7" t="s">
        <v>198</v>
      </c>
      <c r="D89" t="s">
        <v>1</v>
      </c>
      <c r="E89" s="1">
        <v>34</v>
      </c>
      <c r="F89" s="1">
        <v>8</v>
      </c>
      <c r="G89" s="5">
        <v>70.3</v>
      </c>
      <c r="H89" s="5">
        <v>0.4</v>
      </c>
      <c r="I89" s="2">
        <v>70</v>
      </c>
      <c r="J89" s="5">
        <v>0</v>
      </c>
      <c r="K89" s="2">
        <v>54</v>
      </c>
      <c r="L89" s="5">
        <v>0</v>
      </c>
      <c r="M89" s="2">
        <v>73</v>
      </c>
      <c r="N89" s="5">
        <v>0.2</v>
      </c>
      <c r="O89" s="2">
        <v>72.8</v>
      </c>
      <c r="P89" s="5">
        <v>5.6</v>
      </c>
      <c r="Q89" s="3">
        <v>93.6</v>
      </c>
      <c r="R89" s="5">
        <v>0</v>
      </c>
      <c r="S89" s="2">
        <v>48.7</v>
      </c>
      <c r="T89" s="5">
        <v>-1</v>
      </c>
      <c r="U89" s="2">
        <v>77.9</v>
      </c>
      <c r="V89" s="5">
        <v>-1</v>
      </c>
      <c r="W89" s="2">
        <v>72.6</v>
      </c>
      <c r="X89" s="5">
        <v>0</v>
      </c>
      <c r="Y89" s="2">
        <v>70</v>
      </c>
      <c r="Z89" s="5">
        <v>0</v>
      </c>
      <c r="AA89" s="2">
        <v>70</v>
      </c>
      <c r="AB89" s="5">
        <v>0</v>
      </c>
      <c r="AC89" s="31">
        <v>8.7</v>
      </c>
      <c r="AD89" s="31">
        <v>38.5</v>
      </c>
      <c r="AE89" s="31">
        <v>24.2</v>
      </c>
      <c r="AF89" s="31">
        <v>25.069</v>
      </c>
      <c r="AG89" s="31">
        <v>30.1</v>
      </c>
      <c r="AH89" s="15" t="s">
        <v>238</v>
      </c>
      <c r="AI89" s="20">
        <v>49.006</v>
      </c>
      <c r="AJ89" s="21">
        <v>1554.149</v>
      </c>
      <c r="AK89" s="20">
        <v>3.634</v>
      </c>
      <c r="AL89" s="20">
        <v>3.5141928425761026</v>
      </c>
      <c r="AM89" s="22">
        <v>31713.669</v>
      </c>
      <c r="AN89" s="20">
        <v>3.4</v>
      </c>
      <c r="AO89" s="20">
        <v>4.026</v>
      </c>
      <c r="AP89" s="21">
        <v>4660.9</v>
      </c>
      <c r="AQ89" s="20">
        <v>34.136</v>
      </c>
    </row>
    <row r="90" spans="1:43" ht="15">
      <c r="A90">
        <v>89</v>
      </c>
      <c r="B90" t="s">
        <v>82</v>
      </c>
      <c r="C90" s="7" t="s">
        <v>82</v>
      </c>
      <c r="D90" t="s">
        <v>5</v>
      </c>
      <c r="E90" s="1">
        <v>66</v>
      </c>
      <c r="F90" s="1">
        <v>7</v>
      </c>
      <c r="G90" s="5">
        <v>63.1</v>
      </c>
      <c r="H90" s="5">
        <v>0.6</v>
      </c>
      <c r="I90" s="2">
        <v>50</v>
      </c>
      <c r="J90" s="5">
        <v>0</v>
      </c>
      <c r="K90" s="2">
        <v>46</v>
      </c>
      <c r="L90" s="5">
        <v>1</v>
      </c>
      <c r="M90" s="2">
        <v>99.9</v>
      </c>
      <c r="N90" s="5">
        <v>0</v>
      </c>
      <c r="O90" s="2">
        <v>61.5</v>
      </c>
      <c r="P90" s="5">
        <v>14.3</v>
      </c>
      <c r="Q90" s="3">
        <v>57.7</v>
      </c>
      <c r="R90" s="5">
        <v>-4.1</v>
      </c>
      <c r="S90" s="2">
        <v>62.8</v>
      </c>
      <c r="T90" s="5">
        <v>-0.7</v>
      </c>
      <c r="U90" s="2">
        <v>71.6</v>
      </c>
      <c r="V90" s="5">
        <v>0.3</v>
      </c>
      <c r="W90" s="2">
        <v>76.8</v>
      </c>
      <c r="X90" s="5">
        <v>-4.8</v>
      </c>
      <c r="Y90" s="2">
        <v>55</v>
      </c>
      <c r="Z90" s="5">
        <v>0</v>
      </c>
      <c r="AA90" s="2">
        <v>50</v>
      </c>
      <c r="AB90" s="5">
        <v>0</v>
      </c>
      <c r="AC90" s="31">
        <v>4.1</v>
      </c>
      <c r="AD90" s="31">
        <v>0</v>
      </c>
      <c r="AE90" s="31">
        <v>0</v>
      </c>
      <c r="AF90" s="31">
        <v>2</v>
      </c>
      <c r="AG90" s="31">
        <v>35.811</v>
      </c>
      <c r="AH90" s="14" t="s">
        <v>82</v>
      </c>
      <c r="AI90" s="20">
        <v>3.682</v>
      </c>
      <c r="AJ90" s="21">
        <v>153.501</v>
      </c>
      <c r="AK90" s="20">
        <v>8.198</v>
      </c>
      <c r="AL90" s="20">
        <v>3.0787353487796043</v>
      </c>
      <c r="AM90" s="22">
        <v>41690.642</v>
      </c>
      <c r="AN90" s="20" t="s">
        <v>242</v>
      </c>
      <c r="AO90" s="20">
        <v>4.747</v>
      </c>
      <c r="AP90" s="21">
        <v>398.5867561046</v>
      </c>
      <c r="AQ90" s="20">
        <v>7.348</v>
      </c>
    </row>
    <row r="91" spans="1:43" ht="15">
      <c r="A91">
        <v>90</v>
      </c>
      <c r="B91" t="s">
        <v>239</v>
      </c>
      <c r="C91" s="7" t="s">
        <v>199</v>
      </c>
      <c r="D91" t="s">
        <v>1</v>
      </c>
      <c r="E91" s="1">
        <v>89</v>
      </c>
      <c r="F91" s="1">
        <v>15</v>
      </c>
      <c r="G91" s="5">
        <v>59.6</v>
      </c>
      <c r="H91" s="5">
        <v>-0.6</v>
      </c>
      <c r="I91" s="2">
        <v>20</v>
      </c>
      <c r="J91" s="5">
        <v>0</v>
      </c>
      <c r="K91" s="2">
        <v>21</v>
      </c>
      <c r="L91" s="5">
        <v>1</v>
      </c>
      <c r="M91" s="2">
        <v>94.8</v>
      </c>
      <c r="N91" s="5">
        <v>1.7</v>
      </c>
      <c r="O91" s="2">
        <v>56.4</v>
      </c>
      <c r="P91" s="5">
        <v>-10.1</v>
      </c>
      <c r="Q91" s="3">
        <v>73.2</v>
      </c>
      <c r="R91" s="5">
        <v>-0.9</v>
      </c>
      <c r="S91" s="2">
        <v>88.6</v>
      </c>
      <c r="T91" s="5">
        <v>-0.3</v>
      </c>
      <c r="U91" s="2">
        <v>66.7</v>
      </c>
      <c r="V91" s="5">
        <v>-4.3</v>
      </c>
      <c r="W91" s="2">
        <v>75.4</v>
      </c>
      <c r="X91" s="5">
        <v>12.2</v>
      </c>
      <c r="Y91" s="2">
        <v>50</v>
      </c>
      <c r="Z91" s="5">
        <v>-5</v>
      </c>
      <c r="AA91" s="2">
        <v>50</v>
      </c>
      <c r="AB91" s="5">
        <v>0</v>
      </c>
      <c r="AC91" s="31">
        <v>2.3</v>
      </c>
      <c r="AD91" s="31">
        <v>10</v>
      </c>
      <c r="AE91" s="31">
        <v>10</v>
      </c>
      <c r="AF91" s="31">
        <v>17.86215</v>
      </c>
      <c r="AG91" s="31">
        <v>38.126</v>
      </c>
      <c r="AH91" s="14" t="s">
        <v>239</v>
      </c>
      <c r="AI91" s="20">
        <v>5.532</v>
      </c>
      <c r="AJ91" s="21">
        <v>13.125</v>
      </c>
      <c r="AK91" s="20">
        <v>5.683</v>
      </c>
      <c r="AL91" s="20">
        <v>4.792160040890825</v>
      </c>
      <c r="AM91" s="22">
        <v>2372.405</v>
      </c>
      <c r="AN91" s="20">
        <v>8.6</v>
      </c>
      <c r="AO91" s="20">
        <v>16.587</v>
      </c>
      <c r="AP91" s="21">
        <v>693.528</v>
      </c>
      <c r="AQ91" s="20">
        <v>52.437</v>
      </c>
    </row>
    <row r="92" spans="1:43" ht="15">
      <c r="A92">
        <v>91</v>
      </c>
      <c r="B92" t="s">
        <v>83</v>
      </c>
      <c r="C92" s="7" t="s">
        <v>83</v>
      </c>
      <c r="D92" t="s">
        <v>1</v>
      </c>
      <c r="E92" s="1">
        <v>144</v>
      </c>
      <c r="F92" s="1">
        <v>33</v>
      </c>
      <c r="G92" s="5">
        <v>50.1</v>
      </c>
      <c r="H92" s="5">
        <v>0.1</v>
      </c>
      <c r="I92" s="2">
        <v>15</v>
      </c>
      <c r="J92" s="5">
        <v>0</v>
      </c>
      <c r="K92" s="2">
        <v>22</v>
      </c>
      <c r="L92" s="5">
        <v>1</v>
      </c>
      <c r="M92" s="2">
        <v>79.7</v>
      </c>
      <c r="N92" s="5">
        <v>-0.1</v>
      </c>
      <c r="O92" s="2">
        <v>85.8</v>
      </c>
      <c r="P92" s="5">
        <v>-0.8</v>
      </c>
      <c r="Q92" s="3">
        <v>62.1</v>
      </c>
      <c r="R92" s="5">
        <v>0.5</v>
      </c>
      <c r="S92" s="2">
        <v>54.7</v>
      </c>
      <c r="T92" s="5">
        <v>-1</v>
      </c>
      <c r="U92" s="2">
        <v>73</v>
      </c>
      <c r="V92" s="5">
        <v>-3.9</v>
      </c>
      <c r="W92" s="2">
        <v>58.7</v>
      </c>
      <c r="X92" s="5">
        <v>0</v>
      </c>
      <c r="Y92" s="2">
        <v>30</v>
      </c>
      <c r="Z92" s="5">
        <v>5</v>
      </c>
      <c r="AA92" s="2">
        <v>20</v>
      </c>
      <c r="AB92" s="5">
        <v>0</v>
      </c>
      <c r="AC92" s="31">
        <v>13.2</v>
      </c>
      <c r="AD92" s="31">
        <v>25</v>
      </c>
      <c r="AE92" s="31">
        <v>35</v>
      </c>
      <c r="AF92" s="31">
        <v>13.27364</v>
      </c>
      <c r="AG92" s="31">
        <v>21.777</v>
      </c>
      <c r="AH92" s="14" t="s">
        <v>83</v>
      </c>
      <c r="AI92" s="20">
        <v>6.556</v>
      </c>
      <c r="AJ92" s="21">
        <v>17.433</v>
      </c>
      <c r="AK92" s="20">
        <v>8.262</v>
      </c>
      <c r="AL92" s="20">
        <v>7.881322320836759</v>
      </c>
      <c r="AM92" s="22">
        <v>2658.929</v>
      </c>
      <c r="AN92" s="20">
        <v>2.5</v>
      </c>
      <c r="AO92" s="20">
        <v>8.694</v>
      </c>
      <c r="AP92" s="21">
        <v>450</v>
      </c>
      <c r="AQ92" s="20">
        <v>57.355</v>
      </c>
    </row>
    <row r="93" spans="1:43" ht="15">
      <c r="A93">
        <v>92</v>
      </c>
      <c r="B93" t="s">
        <v>84</v>
      </c>
      <c r="C93" s="7" t="s">
        <v>84</v>
      </c>
      <c r="D93" t="s">
        <v>3</v>
      </c>
      <c r="E93" s="1">
        <v>55</v>
      </c>
      <c r="F93" s="1">
        <v>25</v>
      </c>
      <c r="G93" s="5">
        <v>66.5</v>
      </c>
      <c r="H93" s="5">
        <v>1.3</v>
      </c>
      <c r="I93" s="2">
        <v>50</v>
      </c>
      <c r="J93" s="5">
        <v>0</v>
      </c>
      <c r="K93" s="2">
        <v>42</v>
      </c>
      <c r="L93" s="5">
        <v>-1</v>
      </c>
      <c r="M93" s="2">
        <v>84.4</v>
      </c>
      <c r="N93" s="5">
        <v>0.1</v>
      </c>
      <c r="O93" s="2">
        <v>53.6</v>
      </c>
      <c r="P93" s="5">
        <v>9.8</v>
      </c>
      <c r="Q93" s="3">
        <v>75.7</v>
      </c>
      <c r="R93" s="5">
        <v>-0.2</v>
      </c>
      <c r="S93" s="2">
        <v>64.4</v>
      </c>
      <c r="T93" s="5">
        <v>5.3</v>
      </c>
      <c r="U93" s="2">
        <v>78.3</v>
      </c>
      <c r="V93" s="5">
        <v>-0.8</v>
      </c>
      <c r="W93" s="2">
        <v>86.8</v>
      </c>
      <c r="X93" s="5">
        <v>-0.3</v>
      </c>
      <c r="Y93" s="2">
        <v>80</v>
      </c>
      <c r="Z93" s="5">
        <v>0</v>
      </c>
      <c r="AA93" s="2">
        <v>50</v>
      </c>
      <c r="AB93" s="5">
        <v>0</v>
      </c>
      <c r="AC93" s="31">
        <v>1.6</v>
      </c>
      <c r="AD93" s="31">
        <v>25</v>
      </c>
      <c r="AE93" s="31">
        <v>15</v>
      </c>
      <c r="AF93" s="31">
        <v>26.7</v>
      </c>
      <c r="AG93" s="31">
        <v>39.337</v>
      </c>
      <c r="AH93" s="14" t="s">
        <v>84</v>
      </c>
      <c r="AI93" s="20">
        <v>2.23</v>
      </c>
      <c r="AJ93" s="21">
        <v>34.921</v>
      </c>
      <c r="AK93" s="20">
        <v>5.469</v>
      </c>
      <c r="AL93" s="20">
        <v>-1.7235660324321889</v>
      </c>
      <c r="AM93" s="22">
        <v>15662.381</v>
      </c>
      <c r="AN93" s="20">
        <v>15.4</v>
      </c>
      <c r="AO93" s="20">
        <v>4.223</v>
      </c>
      <c r="AP93" s="21">
        <v>1562.1477436641</v>
      </c>
      <c r="AQ93" s="20">
        <v>37.771</v>
      </c>
    </row>
    <row r="94" spans="1:43" ht="15">
      <c r="A94">
        <v>93</v>
      </c>
      <c r="B94" t="s">
        <v>85</v>
      </c>
      <c r="C94" s="7" t="s">
        <v>85</v>
      </c>
      <c r="D94" t="s">
        <v>5</v>
      </c>
      <c r="E94" s="1">
        <v>91</v>
      </c>
      <c r="F94" s="1">
        <v>10</v>
      </c>
      <c r="G94" s="5">
        <v>59.5</v>
      </c>
      <c r="H94" s="5">
        <v>-0.6</v>
      </c>
      <c r="I94" s="2">
        <v>20</v>
      </c>
      <c r="J94" s="5">
        <v>-5</v>
      </c>
      <c r="K94" s="2">
        <v>25</v>
      </c>
      <c r="L94" s="5">
        <v>0</v>
      </c>
      <c r="M94" s="2">
        <v>90.8</v>
      </c>
      <c r="N94" s="5">
        <v>0</v>
      </c>
      <c r="O94" s="2">
        <v>74.6</v>
      </c>
      <c r="P94" s="5">
        <v>6.4</v>
      </c>
      <c r="Q94" s="3">
        <v>50.3</v>
      </c>
      <c r="R94" s="5">
        <v>-3.6</v>
      </c>
      <c r="S94" s="2">
        <v>57.2</v>
      </c>
      <c r="T94" s="5">
        <v>-3.4</v>
      </c>
      <c r="U94" s="2">
        <v>76.5</v>
      </c>
      <c r="V94" s="5">
        <v>-0.4</v>
      </c>
      <c r="W94" s="2">
        <v>80.4</v>
      </c>
      <c r="X94" s="5">
        <v>0</v>
      </c>
      <c r="Y94" s="2">
        <v>60</v>
      </c>
      <c r="Z94" s="5">
        <v>0</v>
      </c>
      <c r="AA94" s="2">
        <v>60</v>
      </c>
      <c r="AB94" s="5">
        <v>0</v>
      </c>
      <c r="AC94" s="31">
        <v>4.8</v>
      </c>
      <c r="AD94" s="31">
        <v>20</v>
      </c>
      <c r="AE94" s="31">
        <v>15</v>
      </c>
      <c r="AF94" s="31">
        <v>17.2</v>
      </c>
      <c r="AG94" s="31">
        <v>29.099</v>
      </c>
      <c r="AH94" s="14" t="s">
        <v>85</v>
      </c>
      <c r="AI94" s="20">
        <v>3.958</v>
      </c>
      <c r="AJ94" s="21">
        <v>61.444</v>
      </c>
      <c r="AK94" s="20">
        <v>1.5</v>
      </c>
      <c r="AL94" s="20">
        <v>6.723887555656005</v>
      </c>
      <c r="AM94" s="22">
        <v>15522.766</v>
      </c>
      <c r="AN94" s="20" t="s">
        <v>242</v>
      </c>
      <c r="AO94" s="20">
        <v>4.985</v>
      </c>
      <c r="AP94" s="21">
        <v>3200</v>
      </c>
      <c r="AQ94" s="20">
        <v>136.221</v>
      </c>
    </row>
    <row r="95" spans="1:43" ht="15">
      <c r="A95">
        <v>94</v>
      </c>
      <c r="B95" t="s">
        <v>86</v>
      </c>
      <c r="C95" s="7" t="s">
        <v>86</v>
      </c>
      <c r="D95" t="s">
        <v>7</v>
      </c>
      <c r="E95" s="1">
        <v>155</v>
      </c>
      <c r="F95" s="1">
        <v>38</v>
      </c>
      <c r="G95" s="5">
        <v>47.9</v>
      </c>
      <c r="H95" s="5">
        <v>1.3</v>
      </c>
      <c r="I95" s="2">
        <v>40</v>
      </c>
      <c r="J95" s="5">
        <v>0</v>
      </c>
      <c r="K95" s="2">
        <v>35</v>
      </c>
      <c r="L95" s="5">
        <v>0</v>
      </c>
      <c r="M95" s="2">
        <v>48.2</v>
      </c>
      <c r="N95" s="5">
        <v>-0.9</v>
      </c>
      <c r="O95" s="2">
        <v>0</v>
      </c>
      <c r="P95" s="5">
        <v>0</v>
      </c>
      <c r="Q95" s="3">
        <v>63.7</v>
      </c>
      <c r="R95" s="5">
        <v>6.2</v>
      </c>
      <c r="S95" s="2">
        <v>62.8</v>
      </c>
      <c r="T95" s="5">
        <v>-2.2</v>
      </c>
      <c r="U95" s="2">
        <v>75.7</v>
      </c>
      <c r="V95" s="5">
        <v>0.2</v>
      </c>
      <c r="W95" s="2">
        <v>69.1</v>
      </c>
      <c r="X95" s="5">
        <v>0</v>
      </c>
      <c r="Y95" s="2">
        <v>45</v>
      </c>
      <c r="Z95" s="5">
        <v>10</v>
      </c>
      <c r="AA95" s="2">
        <v>40</v>
      </c>
      <c r="AB95" s="5">
        <v>0</v>
      </c>
      <c r="AC95" s="31">
        <v>10.5</v>
      </c>
      <c r="AD95" s="31">
        <v>35</v>
      </c>
      <c r="AE95" s="31">
        <v>25</v>
      </c>
      <c r="AF95" s="31">
        <v>57.7</v>
      </c>
      <c r="AG95" s="31">
        <v>62.103</v>
      </c>
      <c r="AH95" s="14" t="s">
        <v>86</v>
      </c>
      <c r="AI95" s="20">
        <v>1.941</v>
      </c>
      <c r="AJ95" s="21">
        <v>3.804</v>
      </c>
      <c r="AK95" s="20">
        <v>4.198</v>
      </c>
      <c r="AL95" s="20">
        <v>4.6267971249691175</v>
      </c>
      <c r="AM95" s="22">
        <v>1959.77</v>
      </c>
      <c r="AN95" s="20" t="s">
        <v>242</v>
      </c>
      <c r="AO95" s="20">
        <v>5.623</v>
      </c>
      <c r="AP95" s="21">
        <v>52</v>
      </c>
      <c r="AQ95" s="20">
        <v>39.649</v>
      </c>
    </row>
    <row r="96" spans="1:43" ht="15">
      <c r="A96">
        <v>95</v>
      </c>
      <c r="B96" t="s">
        <v>87</v>
      </c>
      <c r="C96" s="7" t="s">
        <v>87</v>
      </c>
      <c r="D96" t="s">
        <v>7</v>
      </c>
      <c r="E96" s="1">
        <v>147</v>
      </c>
      <c r="F96" s="1">
        <v>33</v>
      </c>
      <c r="G96" s="5">
        <v>49.3</v>
      </c>
      <c r="H96" s="5">
        <v>0.7</v>
      </c>
      <c r="I96" s="2">
        <v>30</v>
      </c>
      <c r="J96" s="5">
        <v>0</v>
      </c>
      <c r="K96" s="2">
        <v>32</v>
      </c>
      <c r="L96" s="5">
        <v>-1</v>
      </c>
      <c r="M96" s="2">
        <v>76.6</v>
      </c>
      <c r="N96" s="5">
        <v>0</v>
      </c>
      <c r="O96" s="2">
        <v>77.8</v>
      </c>
      <c r="P96" s="5">
        <v>3</v>
      </c>
      <c r="Q96" s="3">
        <v>56.5</v>
      </c>
      <c r="R96" s="5">
        <v>0.6</v>
      </c>
      <c r="S96" s="2">
        <v>47.2</v>
      </c>
      <c r="T96" s="5">
        <v>-3.4</v>
      </c>
      <c r="U96" s="2">
        <v>72</v>
      </c>
      <c r="V96" s="5">
        <v>0.2</v>
      </c>
      <c r="W96" s="2">
        <v>61.4</v>
      </c>
      <c r="X96" s="5">
        <v>7.6</v>
      </c>
      <c r="Y96" s="2">
        <v>20</v>
      </c>
      <c r="Z96" s="5">
        <v>0</v>
      </c>
      <c r="AA96" s="2">
        <v>20</v>
      </c>
      <c r="AB96" s="5">
        <v>0</v>
      </c>
      <c r="AC96" s="31">
        <v>11.8</v>
      </c>
      <c r="AD96" s="31">
        <v>35</v>
      </c>
      <c r="AE96" s="31">
        <v>25</v>
      </c>
      <c r="AF96" s="31">
        <v>22.2</v>
      </c>
      <c r="AG96" s="31">
        <v>27.2</v>
      </c>
      <c r="AH96" s="14" t="s">
        <v>87</v>
      </c>
      <c r="AI96" s="20">
        <v>3.876</v>
      </c>
      <c r="AJ96" s="21">
        <v>1.769</v>
      </c>
      <c r="AK96" s="20">
        <v>6.398</v>
      </c>
      <c r="AL96" s="20">
        <v>5.651919518537563</v>
      </c>
      <c r="AM96" s="22">
        <v>456.442</v>
      </c>
      <c r="AN96" s="20" t="s">
        <v>242</v>
      </c>
      <c r="AO96" s="20">
        <v>8.487</v>
      </c>
      <c r="AP96" s="21">
        <v>508</v>
      </c>
      <c r="AQ96" s="20">
        <v>13.918</v>
      </c>
    </row>
    <row r="97" spans="1:43" ht="15">
      <c r="A97">
        <v>96</v>
      </c>
      <c r="B97" t="s">
        <v>88</v>
      </c>
      <c r="C97" s="7" t="s">
        <v>88</v>
      </c>
      <c r="D97" t="s">
        <v>5</v>
      </c>
      <c r="E97" s="1" t="s">
        <v>242</v>
      </c>
      <c r="F97" s="1" t="s">
        <v>242</v>
      </c>
      <c r="G97" s="5" t="s">
        <v>242</v>
      </c>
      <c r="H97" s="5" t="s">
        <v>242</v>
      </c>
      <c r="I97" s="2">
        <v>10</v>
      </c>
      <c r="J97" s="5" t="s">
        <v>242</v>
      </c>
      <c r="K97" s="2">
        <v>20</v>
      </c>
      <c r="L97" s="5" t="s">
        <v>242</v>
      </c>
      <c r="M97" s="5" t="s">
        <v>242</v>
      </c>
      <c r="N97" s="5" t="s">
        <v>242</v>
      </c>
      <c r="O97" s="2" t="s">
        <v>242</v>
      </c>
      <c r="P97" s="5" t="s">
        <v>242</v>
      </c>
      <c r="Q97" s="3" t="s">
        <v>242</v>
      </c>
      <c r="R97" s="5" t="s">
        <v>242</v>
      </c>
      <c r="S97" s="2" t="s">
        <v>242</v>
      </c>
      <c r="T97" s="5" t="s">
        <v>242</v>
      </c>
      <c r="U97" s="2">
        <v>64.8</v>
      </c>
      <c r="V97" s="5" t="s">
        <v>242</v>
      </c>
      <c r="W97" s="2">
        <v>85</v>
      </c>
      <c r="X97" s="5" t="s">
        <v>242</v>
      </c>
      <c r="Y97" s="2">
        <v>10</v>
      </c>
      <c r="Z97" s="5" t="s">
        <v>242</v>
      </c>
      <c r="AA97" s="2">
        <v>20</v>
      </c>
      <c r="AB97" s="5" t="s">
        <v>242</v>
      </c>
      <c r="AC97" s="31">
        <v>0</v>
      </c>
      <c r="AD97" s="31">
        <v>15</v>
      </c>
      <c r="AE97" s="31">
        <v>20</v>
      </c>
      <c r="AF97" s="31">
        <v>4.8</v>
      </c>
      <c r="AG97" s="31" t="s">
        <v>242</v>
      </c>
      <c r="AH97" s="14" t="s">
        <v>88</v>
      </c>
      <c r="AI97" s="20">
        <v>6.479</v>
      </c>
      <c r="AJ97" s="21">
        <v>37.492</v>
      </c>
      <c r="AK97" s="20">
        <v>-61.026</v>
      </c>
      <c r="AL97" s="20">
        <v>-14.668794960368203</v>
      </c>
      <c r="AM97" s="22">
        <v>5786.653</v>
      </c>
      <c r="AN97" s="20" t="s">
        <v>242</v>
      </c>
      <c r="AO97" s="20">
        <v>14.134</v>
      </c>
      <c r="AP97" s="21">
        <v>0</v>
      </c>
      <c r="AQ97" s="20" t="s">
        <v>242</v>
      </c>
    </row>
    <row r="98" spans="1:43" ht="15">
      <c r="A98">
        <v>97</v>
      </c>
      <c r="B98" t="s">
        <v>89</v>
      </c>
      <c r="C98" s="7" t="s">
        <v>89</v>
      </c>
      <c r="D98" t="s">
        <v>3</v>
      </c>
      <c r="E98" s="1" t="s">
        <v>242</v>
      </c>
      <c r="F98" s="1" t="s">
        <v>242</v>
      </c>
      <c r="G98" s="5" t="s">
        <v>242</v>
      </c>
      <c r="H98" s="5" t="s">
        <v>242</v>
      </c>
      <c r="I98" s="1" t="s">
        <v>242</v>
      </c>
      <c r="J98" s="5" t="s">
        <v>242</v>
      </c>
      <c r="K98" s="1" t="s">
        <v>242</v>
      </c>
      <c r="L98" s="5" t="s">
        <v>242</v>
      </c>
      <c r="M98" s="1" t="s">
        <v>242</v>
      </c>
      <c r="N98" s="5" t="s">
        <v>242</v>
      </c>
      <c r="O98" s="1" t="s">
        <v>242</v>
      </c>
      <c r="P98" s="5" t="s">
        <v>242</v>
      </c>
      <c r="Q98" s="1">
        <v>70</v>
      </c>
      <c r="R98" s="5" t="s">
        <v>242</v>
      </c>
      <c r="S98" s="1" t="s">
        <v>242</v>
      </c>
      <c r="T98" s="5" t="s">
        <v>242</v>
      </c>
      <c r="U98" s="1" t="s">
        <v>242</v>
      </c>
      <c r="V98" s="5" t="s">
        <v>242</v>
      </c>
      <c r="W98" s="1">
        <v>90</v>
      </c>
      <c r="X98" s="5" t="s">
        <v>242</v>
      </c>
      <c r="Y98" s="37" t="s">
        <v>242</v>
      </c>
      <c r="Z98" s="5" t="s">
        <v>242</v>
      </c>
      <c r="AA98" s="1">
        <v>80</v>
      </c>
      <c r="AB98" s="5" t="s">
        <v>242</v>
      </c>
      <c r="AC98" s="31">
        <v>0</v>
      </c>
      <c r="AD98" s="29"/>
      <c r="AE98" s="31">
        <v>12.5</v>
      </c>
      <c r="AF98" s="29"/>
      <c r="AG98" s="29"/>
      <c r="AH98" s="14" t="s">
        <v>89</v>
      </c>
      <c r="AI98" s="43">
        <v>0.036</v>
      </c>
      <c r="AJ98" s="21">
        <v>4.5</v>
      </c>
      <c r="AK98" s="23">
        <v>-0.5</v>
      </c>
      <c r="AL98" s="40" t="s">
        <v>242</v>
      </c>
      <c r="AM98" s="22">
        <v>124485</v>
      </c>
      <c r="AN98" s="23">
        <v>2.2</v>
      </c>
      <c r="AO98" s="41">
        <v>0.7</v>
      </c>
      <c r="AP98" s="42" t="s">
        <v>242</v>
      </c>
      <c r="AQ98" s="41" t="s">
        <v>242</v>
      </c>
    </row>
    <row r="99" spans="1:43" ht="15">
      <c r="A99">
        <v>98</v>
      </c>
      <c r="B99" t="s">
        <v>90</v>
      </c>
      <c r="C99" s="7" t="s">
        <v>90</v>
      </c>
      <c r="D99" t="s">
        <v>3</v>
      </c>
      <c r="E99" s="1">
        <v>22</v>
      </c>
      <c r="F99" s="1">
        <v>12</v>
      </c>
      <c r="G99" s="5">
        <v>72.1</v>
      </c>
      <c r="H99" s="5">
        <v>0.6</v>
      </c>
      <c r="I99" s="2">
        <v>60</v>
      </c>
      <c r="J99" s="5">
        <v>0</v>
      </c>
      <c r="K99" s="2">
        <v>48</v>
      </c>
      <c r="L99" s="5">
        <v>-2</v>
      </c>
      <c r="M99" s="2">
        <v>92.8</v>
      </c>
      <c r="N99" s="5">
        <v>-0.8</v>
      </c>
      <c r="O99" s="2">
        <v>53.6</v>
      </c>
      <c r="P99" s="5">
        <v>11.9</v>
      </c>
      <c r="Q99" s="3">
        <v>77.6</v>
      </c>
      <c r="R99" s="5">
        <v>-1.6</v>
      </c>
      <c r="S99" s="2">
        <v>64.1</v>
      </c>
      <c r="T99" s="5">
        <v>-0.5</v>
      </c>
      <c r="U99" s="2">
        <v>78.3</v>
      </c>
      <c r="V99" s="5">
        <v>-1</v>
      </c>
      <c r="W99" s="2">
        <v>86.8</v>
      </c>
      <c r="X99" s="5">
        <v>-0.3</v>
      </c>
      <c r="Y99" s="2">
        <v>80</v>
      </c>
      <c r="Z99" s="5">
        <v>0</v>
      </c>
      <c r="AA99" s="2">
        <v>80</v>
      </c>
      <c r="AB99" s="5">
        <v>0</v>
      </c>
      <c r="AC99" s="31">
        <v>1.6</v>
      </c>
      <c r="AD99" s="31">
        <v>15</v>
      </c>
      <c r="AE99" s="31">
        <v>15</v>
      </c>
      <c r="AF99" s="31">
        <v>16.5</v>
      </c>
      <c r="AG99" s="31">
        <v>39.32</v>
      </c>
      <c r="AH99" s="14" t="s">
        <v>90</v>
      </c>
      <c r="AI99" s="20">
        <v>3.267</v>
      </c>
      <c r="AJ99" s="21">
        <v>61.605</v>
      </c>
      <c r="AK99" s="20">
        <v>5.874</v>
      </c>
      <c r="AL99" s="20">
        <v>0.6607301517114195</v>
      </c>
      <c r="AM99" s="22">
        <v>18856.187</v>
      </c>
      <c r="AN99" s="20">
        <v>15.4</v>
      </c>
      <c r="AO99" s="20">
        <v>4.124</v>
      </c>
      <c r="AP99" s="21">
        <v>1217.1415904236</v>
      </c>
      <c r="AQ99" s="20">
        <v>38.964</v>
      </c>
    </row>
    <row r="100" spans="1:43" ht="15">
      <c r="A100">
        <v>99</v>
      </c>
      <c r="B100" t="s">
        <v>91</v>
      </c>
      <c r="C100" s="7" t="s">
        <v>91</v>
      </c>
      <c r="D100" t="s">
        <v>3</v>
      </c>
      <c r="E100" s="1">
        <v>15</v>
      </c>
      <c r="F100" s="1">
        <v>6</v>
      </c>
      <c r="G100" s="5">
        <v>74.2</v>
      </c>
      <c r="H100" s="5">
        <v>-0.3</v>
      </c>
      <c r="I100" s="2">
        <v>90</v>
      </c>
      <c r="J100" s="5">
        <v>0</v>
      </c>
      <c r="K100" s="2">
        <v>85</v>
      </c>
      <c r="L100" s="5">
        <v>0</v>
      </c>
      <c r="M100" s="2">
        <v>65</v>
      </c>
      <c r="N100" s="5">
        <v>1.4</v>
      </c>
      <c r="O100" s="2">
        <v>47.1</v>
      </c>
      <c r="P100" s="5">
        <v>0.5</v>
      </c>
      <c r="Q100" s="3">
        <v>74.8</v>
      </c>
      <c r="R100" s="5">
        <v>-1.1</v>
      </c>
      <c r="S100" s="2">
        <v>39</v>
      </c>
      <c r="T100" s="5">
        <v>-1.9</v>
      </c>
      <c r="U100" s="2">
        <v>79.3</v>
      </c>
      <c r="V100" s="5">
        <v>-2</v>
      </c>
      <c r="W100" s="2">
        <v>86.8</v>
      </c>
      <c r="X100" s="5">
        <v>-0.3</v>
      </c>
      <c r="Y100" s="2">
        <v>95</v>
      </c>
      <c r="Z100" s="5">
        <v>0</v>
      </c>
      <c r="AA100" s="2">
        <v>80</v>
      </c>
      <c r="AB100" s="5">
        <v>0</v>
      </c>
      <c r="AC100" s="31">
        <v>1.6</v>
      </c>
      <c r="AD100" s="31">
        <v>41</v>
      </c>
      <c r="AE100" s="31">
        <v>21.84</v>
      </c>
      <c r="AF100" s="31">
        <v>36.67</v>
      </c>
      <c r="AG100" s="31">
        <v>42</v>
      </c>
      <c r="AH100" s="14" t="s">
        <v>91</v>
      </c>
      <c r="AI100" s="20">
        <v>0.514</v>
      </c>
      <c r="AJ100" s="21">
        <v>41.221</v>
      </c>
      <c r="AK100" s="20">
        <v>1.004</v>
      </c>
      <c r="AL100" s="20">
        <v>1.0812193152327954</v>
      </c>
      <c r="AM100" s="22">
        <v>80119.084</v>
      </c>
      <c r="AN100" s="20">
        <v>5.2</v>
      </c>
      <c r="AO100" s="20">
        <v>3.41</v>
      </c>
      <c r="AP100" s="21">
        <v>17530.1485358411</v>
      </c>
      <c r="AQ100" s="20">
        <v>20.846</v>
      </c>
    </row>
    <row r="101" spans="1:43" ht="15">
      <c r="A101">
        <v>100</v>
      </c>
      <c r="B101" t="s">
        <v>92</v>
      </c>
      <c r="C101" s="7" t="s">
        <v>92</v>
      </c>
      <c r="D101" t="s">
        <v>1</v>
      </c>
      <c r="E101" s="1">
        <v>26</v>
      </c>
      <c r="F101" s="1">
        <v>7</v>
      </c>
      <c r="G101" s="5">
        <v>71.7</v>
      </c>
      <c r="H101" s="5">
        <v>-0.1</v>
      </c>
      <c r="I101" s="2">
        <v>60</v>
      </c>
      <c r="J101" s="5">
        <v>0</v>
      </c>
      <c r="K101" s="2">
        <v>51</v>
      </c>
      <c r="L101" s="5">
        <v>1</v>
      </c>
      <c r="M101" s="2">
        <v>73.5</v>
      </c>
      <c r="N101" s="5">
        <v>-2.3</v>
      </c>
      <c r="O101" s="2">
        <v>91.5</v>
      </c>
      <c r="P101" s="5">
        <v>3.4</v>
      </c>
      <c r="Q101" s="3">
        <v>60</v>
      </c>
      <c r="R101" s="5">
        <v>0</v>
      </c>
      <c r="S101" s="2">
        <v>55</v>
      </c>
      <c r="T101" s="5">
        <v>0</v>
      </c>
      <c r="U101" s="2">
        <v>81.3</v>
      </c>
      <c r="V101" s="5">
        <v>-2.9</v>
      </c>
      <c r="W101" s="2">
        <v>90</v>
      </c>
      <c r="X101" s="5">
        <v>0</v>
      </c>
      <c r="Y101" s="2">
        <v>85</v>
      </c>
      <c r="Z101" s="5">
        <v>0</v>
      </c>
      <c r="AA101" s="2">
        <v>70</v>
      </c>
      <c r="AB101" s="5">
        <v>0</v>
      </c>
      <c r="AC101" s="31">
        <v>0</v>
      </c>
      <c r="AD101" s="31">
        <v>12</v>
      </c>
      <c r="AE101" s="31">
        <v>39</v>
      </c>
      <c r="AF101" s="31">
        <v>31.4</v>
      </c>
      <c r="AG101" s="31">
        <v>16.8</v>
      </c>
      <c r="AH101" s="14" t="s">
        <v>92</v>
      </c>
      <c r="AI101" s="44">
        <v>0.57</v>
      </c>
      <c r="AJ101" s="21">
        <v>28.7</v>
      </c>
      <c r="AK101" s="23">
        <v>26.4</v>
      </c>
      <c r="AL101" s="40" t="s">
        <v>242</v>
      </c>
      <c r="AM101" s="22">
        <v>48923</v>
      </c>
      <c r="AN101" s="23">
        <v>2.9</v>
      </c>
      <c r="AO101" s="20">
        <v>5.8</v>
      </c>
      <c r="AP101" s="26">
        <v>4365.0640230176</v>
      </c>
      <c r="AQ101" s="20">
        <v>0</v>
      </c>
    </row>
    <row r="102" spans="1:43" ht="15">
      <c r="A102">
        <v>101</v>
      </c>
      <c r="B102" t="s">
        <v>93</v>
      </c>
      <c r="C102" s="7" t="s">
        <v>93</v>
      </c>
      <c r="D102" t="s">
        <v>3</v>
      </c>
      <c r="E102" s="1">
        <v>43</v>
      </c>
      <c r="F102" s="1">
        <v>21</v>
      </c>
      <c r="G102" s="5">
        <v>68.2</v>
      </c>
      <c r="H102" s="5">
        <v>-0.3</v>
      </c>
      <c r="I102" s="2">
        <v>35</v>
      </c>
      <c r="J102" s="5">
        <v>0</v>
      </c>
      <c r="K102" s="2">
        <v>39</v>
      </c>
      <c r="L102" s="5">
        <v>-2</v>
      </c>
      <c r="M102" s="2">
        <v>91.4</v>
      </c>
      <c r="N102" s="5">
        <v>0.2</v>
      </c>
      <c r="O102" s="2">
        <v>69.1</v>
      </c>
      <c r="P102" s="5">
        <v>2.4</v>
      </c>
      <c r="Q102" s="3">
        <v>80.3</v>
      </c>
      <c r="R102" s="5">
        <v>-0.6</v>
      </c>
      <c r="S102" s="2">
        <v>78.4</v>
      </c>
      <c r="T102" s="5">
        <v>-1.9</v>
      </c>
      <c r="U102" s="2">
        <v>84</v>
      </c>
      <c r="V102" s="5">
        <v>-2.1</v>
      </c>
      <c r="W102" s="2">
        <v>84.6</v>
      </c>
      <c r="X102" s="5">
        <v>1</v>
      </c>
      <c r="Y102" s="2">
        <v>60</v>
      </c>
      <c r="Z102" s="5">
        <v>0</v>
      </c>
      <c r="AA102" s="2">
        <v>60</v>
      </c>
      <c r="AB102" s="5">
        <v>0</v>
      </c>
      <c r="AC102" s="31">
        <v>2.7</v>
      </c>
      <c r="AD102" s="31">
        <v>10</v>
      </c>
      <c r="AE102" s="31">
        <v>10</v>
      </c>
      <c r="AF102" s="31">
        <v>25.7</v>
      </c>
      <c r="AG102" s="31">
        <v>32.116</v>
      </c>
      <c r="AH102" s="14" t="s">
        <v>93</v>
      </c>
      <c r="AI102" s="20">
        <v>2.059</v>
      </c>
      <c r="AJ102" s="21">
        <v>21.345</v>
      </c>
      <c r="AK102" s="20">
        <v>3.031</v>
      </c>
      <c r="AL102" s="20">
        <v>2.986378965590908</v>
      </c>
      <c r="AM102" s="22">
        <v>10366.766</v>
      </c>
      <c r="AN102" s="20">
        <v>31.4</v>
      </c>
      <c r="AO102" s="20">
        <v>3.9</v>
      </c>
      <c r="AP102" s="21">
        <v>421.9099054014</v>
      </c>
      <c r="AQ102" s="20">
        <v>28.105</v>
      </c>
    </row>
    <row r="103" spans="1:43" ht="15">
      <c r="A103">
        <v>102</v>
      </c>
      <c r="B103" t="s">
        <v>94</v>
      </c>
      <c r="C103" s="7" t="s">
        <v>94</v>
      </c>
      <c r="D103" t="s">
        <v>7</v>
      </c>
      <c r="E103" s="1">
        <v>73</v>
      </c>
      <c r="F103" s="1">
        <v>5</v>
      </c>
      <c r="G103" s="5">
        <v>62</v>
      </c>
      <c r="H103" s="5">
        <v>-0.4</v>
      </c>
      <c r="I103" s="2">
        <v>40</v>
      </c>
      <c r="J103" s="5">
        <v>0</v>
      </c>
      <c r="K103" s="2">
        <v>30</v>
      </c>
      <c r="L103" s="5">
        <v>4</v>
      </c>
      <c r="M103" s="2">
        <v>90</v>
      </c>
      <c r="N103" s="5">
        <v>1.7</v>
      </c>
      <c r="O103" s="2">
        <v>94.6</v>
      </c>
      <c r="P103" s="5">
        <v>1</v>
      </c>
      <c r="Q103" s="3">
        <v>63.5</v>
      </c>
      <c r="R103" s="5">
        <v>-7.6</v>
      </c>
      <c r="S103" s="2">
        <v>47.4</v>
      </c>
      <c r="T103" s="5">
        <v>-3.4</v>
      </c>
      <c r="U103" s="2">
        <v>74.9</v>
      </c>
      <c r="V103" s="5">
        <v>-1.1</v>
      </c>
      <c r="W103" s="2">
        <v>74.6</v>
      </c>
      <c r="X103" s="5">
        <v>1.1</v>
      </c>
      <c r="Y103" s="2">
        <v>55</v>
      </c>
      <c r="Z103" s="5">
        <v>0</v>
      </c>
      <c r="AA103" s="2">
        <v>50</v>
      </c>
      <c r="AB103" s="5">
        <v>0</v>
      </c>
      <c r="AC103" s="31">
        <v>7.7</v>
      </c>
      <c r="AD103" s="31">
        <v>21</v>
      </c>
      <c r="AE103" s="31">
        <v>21</v>
      </c>
      <c r="AF103" s="31">
        <v>10.8</v>
      </c>
      <c r="AG103" s="31">
        <v>13.459</v>
      </c>
      <c r="AH103" s="14" t="s">
        <v>94</v>
      </c>
      <c r="AI103" s="20">
        <v>21.851</v>
      </c>
      <c r="AJ103" s="21">
        <v>20.4</v>
      </c>
      <c r="AK103" s="20">
        <v>0.539</v>
      </c>
      <c r="AL103" s="20">
        <v>1.9769991317737823</v>
      </c>
      <c r="AM103" s="22">
        <v>933.598</v>
      </c>
      <c r="AN103" s="20" t="s">
        <v>242</v>
      </c>
      <c r="AO103" s="20">
        <v>10.556</v>
      </c>
      <c r="AP103" s="21">
        <v>907.416</v>
      </c>
      <c r="AQ103" s="20">
        <v>5.678</v>
      </c>
    </row>
    <row r="104" spans="1:43" ht="15">
      <c r="A104">
        <v>103</v>
      </c>
      <c r="B104" t="s">
        <v>95</v>
      </c>
      <c r="C104" s="7" t="s">
        <v>95</v>
      </c>
      <c r="D104" t="s">
        <v>7</v>
      </c>
      <c r="E104" s="1">
        <v>118</v>
      </c>
      <c r="F104" s="1">
        <v>20</v>
      </c>
      <c r="G104" s="5">
        <v>55.3</v>
      </c>
      <c r="H104" s="5">
        <v>-1.1</v>
      </c>
      <c r="I104" s="2">
        <v>40</v>
      </c>
      <c r="J104" s="5">
        <v>-5</v>
      </c>
      <c r="K104" s="2">
        <v>30</v>
      </c>
      <c r="L104" s="5">
        <v>-4</v>
      </c>
      <c r="M104" s="2">
        <v>78.4</v>
      </c>
      <c r="N104" s="5">
        <v>-0.9</v>
      </c>
      <c r="O104" s="2">
        <v>60</v>
      </c>
      <c r="P104" s="5">
        <v>-2.2</v>
      </c>
      <c r="Q104" s="3">
        <v>41.1</v>
      </c>
      <c r="R104" s="5">
        <v>-0.9</v>
      </c>
      <c r="S104" s="2">
        <v>58.8</v>
      </c>
      <c r="T104" s="5">
        <v>0.6</v>
      </c>
      <c r="U104" s="2">
        <v>72.5</v>
      </c>
      <c r="V104" s="5">
        <v>-0.1</v>
      </c>
      <c r="W104" s="2">
        <v>71.8</v>
      </c>
      <c r="X104" s="5">
        <v>0.9</v>
      </c>
      <c r="Y104" s="2">
        <v>50</v>
      </c>
      <c r="Z104" s="5">
        <v>0</v>
      </c>
      <c r="AA104" s="2">
        <v>50</v>
      </c>
      <c r="AB104" s="5">
        <v>0</v>
      </c>
      <c r="AC104" s="31">
        <v>6.6</v>
      </c>
      <c r="AD104" s="31">
        <v>30</v>
      </c>
      <c r="AE104" s="31">
        <v>30</v>
      </c>
      <c r="AF104" s="31">
        <v>19.1</v>
      </c>
      <c r="AG104" s="31">
        <v>36.498</v>
      </c>
      <c r="AH104" s="14" t="s">
        <v>95</v>
      </c>
      <c r="AI104" s="20">
        <v>16.166</v>
      </c>
      <c r="AJ104" s="21">
        <v>13.901</v>
      </c>
      <c r="AK104" s="20">
        <v>5.482</v>
      </c>
      <c r="AL104" s="20">
        <v>7.759601295969176</v>
      </c>
      <c r="AM104" s="22">
        <v>859.851</v>
      </c>
      <c r="AN104" s="20" t="s">
        <v>242</v>
      </c>
      <c r="AO104" s="20">
        <v>7.62</v>
      </c>
      <c r="AP104" s="21">
        <v>56.3268696291</v>
      </c>
      <c r="AQ104" s="20">
        <v>42.455</v>
      </c>
    </row>
    <row r="105" spans="1:43" ht="15">
      <c r="A105">
        <v>104</v>
      </c>
      <c r="B105" t="s">
        <v>200</v>
      </c>
      <c r="C105" s="7" t="s">
        <v>200</v>
      </c>
      <c r="D105" t="s">
        <v>1</v>
      </c>
      <c r="E105" s="1">
        <v>56</v>
      </c>
      <c r="F105" s="1">
        <v>9</v>
      </c>
      <c r="G105" s="5">
        <v>66.1</v>
      </c>
      <c r="H105" s="5">
        <v>-0.3</v>
      </c>
      <c r="I105" s="2">
        <v>55</v>
      </c>
      <c r="J105" s="5">
        <v>5</v>
      </c>
      <c r="K105" s="2">
        <v>43</v>
      </c>
      <c r="L105" s="5">
        <v>-1</v>
      </c>
      <c r="M105" s="2">
        <v>85.1</v>
      </c>
      <c r="N105" s="5">
        <v>0.6</v>
      </c>
      <c r="O105" s="2">
        <v>73.5</v>
      </c>
      <c r="P105" s="5">
        <v>1</v>
      </c>
      <c r="Q105" s="3">
        <v>79.9</v>
      </c>
      <c r="R105" s="5">
        <v>1.8</v>
      </c>
      <c r="S105" s="2">
        <v>72.3</v>
      </c>
      <c r="T105" s="5">
        <v>-7</v>
      </c>
      <c r="U105" s="2">
        <v>79.8</v>
      </c>
      <c r="V105" s="5">
        <v>-1.8</v>
      </c>
      <c r="W105" s="2">
        <v>77</v>
      </c>
      <c r="X105" s="5">
        <v>-1.8</v>
      </c>
      <c r="Y105" s="2">
        <v>45</v>
      </c>
      <c r="Z105" s="5">
        <v>0</v>
      </c>
      <c r="AA105" s="2">
        <v>50</v>
      </c>
      <c r="AB105" s="5">
        <v>0</v>
      </c>
      <c r="AC105" s="31">
        <v>4</v>
      </c>
      <c r="AD105" s="31">
        <v>26</v>
      </c>
      <c r="AE105" s="31">
        <v>25</v>
      </c>
      <c r="AF105" s="31">
        <v>13.77483</v>
      </c>
      <c r="AG105" s="31">
        <v>29.723</v>
      </c>
      <c r="AH105" s="14" t="s">
        <v>200</v>
      </c>
      <c r="AI105" s="20">
        <v>28.731</v>
      </c>
      <c r="AJ105" s="21">
        <v>447.279</v>
      </c>
      <c r="AK105" s="20">
        <v>5.137</v>
      </c>
      <c r="AL105" s="20">
        <v>4.348082585681845</v>
      </c>
      <c r="AM105" s="22">
        <v>15567.932</v>
      </c>
      <c r="AN105" s="20">
        <v>3.1</v>
      </c>
      <c r="AO105" s="20">
        <v>3.2</v>
      </c>
      <c r="AP105" s="21">
        <v>11966.0130718954</v>
      </c>
      <c r="AQ105" s="20">
        <v>52.556</v>
      </c>
    </row>
    <row r="106" spans="1:43" ht="15">
      <c r="A106">
        <v>105</v>
      </c>
      <c r="B106" t="s">
        <v>96</v>
      </c>
      <c r="C106" s="7" t="s">
        <v>96</v>
      </c>
      <c r="D106" t="s">
        <v>1</v>
      </c>
      <c r="E106" s="1">
        <v>149</v>
      </c>
      <c r="F106" s="1">
        <v>34</v>
      </c>
      <c r="G106" s="5">
        <v>49</v>
      </c>
      <c r="H106" s="5">
        <v>-0.2</v>
      </c>
      <c r="I106" s="2">
        <v>25</v>
      </c>
      <c r="J106" s="5">
        <v>0</v>
      </c>
      <c r="K106" s="2">
        <v>25</v>
      </c>
      <c r="L106" s="5">
        <v>2</v>
      </c>
      <c r="M106" s="2">
        <v>98.8</v>
      </c>
      <c r="N106" s="5">
        <v>0.8</v>
      </c>
      <c r="O106" s="2">
        <v>14.5</v>
      </c>
      <c r="P106" s="5">
        <v>14.5</v>
      </c>
      <c r="Q106" s="3">
        <v>88.7</v>
      </c>
      <c r="R106" s="5">
        <v>-1</v>
      </c>
      <c r="S106" s="2">
        <v>64</v>
      </c>
      <c r="T106" s="5">
        <v>-7.9</v>
      </c>
      <c r="U106" s="2">
        <v>70.4</v>
      </c>
      <c r="V106" s="5">
        <v>-4.9</v>
      </c>
      <c r="W106" s="2">
        <v>43.7</v>
      </c>
      <c r="X106" s="5">
        <v>0</v>
      </c>
      <c r="Y106" s="2">
        <v>30</v>
      </c>
      <c r="Z106" s="5">
        <v>-5</v>
      </c>
      <c r="AA106" s="2">
        <v>30</v>
      </c>
      <c r="AB106" s="5">
        <v>0</v>
      </c>
      <c r="AC106" s="31">
        <v>20.6</v>
      </c>
      <c r="AD106" s="31">
        <v>0</v>
      </c>
      <c r="AE106" s="31">
        <v>0</v>
      </c>
      <c r="AF106" s="31">
        <v>11.03291</v>
      </c>
      <c r="AG106" s="31">
        <v>53.4</v>
      </c>
      <c r="AH106" s="14" t="s">
        <v>96</v>
      </c>
      <c r="AI106" s="20">
        <v>0.325</v>
      </c>
      <c r="AJ106" s="21">
        <v>2.841</v>
      </c>
      <c r="AK106" s="20">
        <v>7.42</v>
      </c>
      <c r="AL106" s="20">
        <v>6.058549761756793</v>
      </c>
      <c r="AM106" s="22">
        <v>8731.249</v>
      </c>
      <c r="AN106" s="20">
        <v>14.5</v>
      </c>
      <c r="AO106" s="20">
        <v>12.125</v>
      </c>
      <c r="AP106" s="21">
        <v>281.5540526961</v>
      </c>
      <c r="AQ106" s="20">
        <v>69.1</v>
      </c>
    </row>
    <row r="107" spans="1:43" ht="15">
      <c r="A107">
        <v>106</v>
      </c>
      <c r="B107" t="s">
        <v>97</v>
      </c>
      <c r="C107" s="7" t="s">
        <v>97</v>
      </c>
      <c r="D107" t="s">
        <v>7</v>
      </c>
      <c r="E107" s="1">
        <v>111</v>
      </c>
      <c r="F107" s="1">
        <v>17</v>
      </c>
      <c r="G107" s="5">
        <v>56.4</v>
      </c>
      <c r="H107" s="5">
        <v>0.6</v>
      </c>
      <c r="I107" s="2">
        <v>30</v>
      </c>
      <c r="J107" s="5">
        <v>0</v>
      </c>
      <c r="K107" s="2">
        <v>28</v>
      </c>
      <c r="L107" s="5">
        <v>1</v>
      </c>
      <c r="M107" s="2">
        <v>69.6</v>
      </c>
      <c r="N107" s="5">
        <v>9.5</v>
      </c>
      <c r="O107" s="2">
        <v>83.9</v>
      </c>
      <c r="P107" s="5">
        <v>4</v>
      </c>
      <c r="Q107" s="3">
        <v>50.1</v>
      </c>
      <c r="R107" s="5">
        <v>-0.7</v>
      </c>
      <c r="S107" s="2">
        <v>64.6</v>
      </c>
      <c r="T107" s="5">
        <v>-1.9</v>
      </c>
      <c r="U107" s="2">
        <v>79.9</v>
      </c>
      <c r="V107" s="5">
        <v>-0.8</v>
      </c>
      <c r="W107" s="2">
        <v>73.2</v>
      </c>
      <c r="X107" s="5">
        <v>0</v>
      </c>
      <c r="Y107" s="2">
        <v>45</v>
      </c>
      <c r="Z107" s="5">
        <v>-5</v>
      </c>
      <c r="AA107" s="2">
        <v>40</v>
      </c>
      <c r="AB107" s="5">
        <v>0</v>
      </c>
      <c r="AC107" s="31">
        <v>8.4</v>
      </c>
      <c r="AD107" s="31">
        <v>40</v>
      </c>
      <c r="AE107" s="31">
        <v>35</v>
      </c>
      <c r="AF107" s="31">
        <v>14.6</v>
      </c>
      <c r="AG107" s="31">
        <v>23.192</v>
      </c>
      <c r="AH107" s="14" t="s">
        <v>97</v>
      </c>
      <c r="AI107" s="20">
        <v>15.85</v>
      </c>
      <c r="AJ107" s="21">
        <v>17.872</v>
      </c>
      <c r="AK107" s="20">
        <v>2.681</v>
      </c>
      <c r="AL107" s="20">
        <v>4.441959278336527</v>
      </c>
      <c r="AM107" s="22">
        <v>1127.518</v>
      </c>
      <c r="AN107" s="20" t="s">
        <v>242</v>
      </c>
      <c r="AO107" s="20">
        <v>3.051</v>
      </c>
      <c r="AP107" s="21">
        <v>177.8047157456</v>
      </c>
      <c r="AQ107" s="20">
        <v>30.639</v>
      </c>
    </row>
    <row r="108" spans="1:43" ht="15">
      <c r="A108">
        <v>107</v>
      </c>
      <c r="B108" t="s">
        <v>98</v>
      </c>
      <c r="C108" s="7" t="s">
        <v>98</v>
      </c>
      <c r="D108" t="s">
        <v>3</v>
      </c>
      <c r="E108" s="1">
        <v>47</v>
      </c>
      <c r="F108" s="1">
        <v>23</v>
      </c>
      <c r="G108" s="5">
        <v>67.5</v>
      </c>
      <c r="H108" s="5">
        <v>0.5</v>
      </c>
      <c r="I108" s="2">
        <v>75</v>
      </c>
      <c r="J108" s="5">
        <v>5</v>
      </c>
      <c r="K108" s="2">
        <v>56</v>
      </c>
      <c r="L108" s="5">
        <v>0</v>
      </c>
      <c r="M108" s="2">
        <v>61.2</v>
      </c>
      <c r="N108" s="5">
        <v>-6.6</v>
      </c>
      <c r="O108" s="2">
        <v>44.1</v>
      </c>
      <c r="P108" s="5">
        <v>0.3</v>
      </c>
      <c r="Q108" s="3">
        <v>61.1</v>
      </c>
      <c r="R108" s="5">
        <v>-8.9</v>
      </c>
      <c r="S108" s="2">
        <v>65.4</v>
      </c>
      <c r="T108" s="5">
        <v>5.4</v>
      </c>
      <c r="U108" s="2">
        <v>80.4</v>
      </c>
      <c r="V108" s="5">
        <v>-0.1</v>
      </c>
      <c r="W108" s="2">
        <v>86.8</v>
      </c>
      <c r="X108" s="5">
        <v>-0.3</v>
      </c>
      <c r="Y108" s="2">
        <v>85</v>
      </c>
      <c r="Z108" s="5">
        <v>10</v>
      </c>
      <c r="AA108" s="2">
        <v>60</v>
      </c>
      <c r="AB108" s="5">
        <v>0</v>
      </c>
      <c r="AC108" s="31">
        <v>1.6</v>
      </c>
      <c r="AD108" s="31">
        <v>35</v>
      </c>
      <c r="AE108" s="31">
        <v>35</v>
      </c>
      <c r="AF108" s="31">
        <v>37.8</v>
      </c>
      <c r="AG108" s="31">
        <v>43.174</v>
      </c>
      <c r="AH108" s="14" t="s">
        <v>98</v>
      </c>
      <c r="AI108" s="20">
        <v>0.423</v>
      </c>
      <c r="AJ108" s="21">
        <v>10.757</v>
      </c>
      <c r="AK108" s="20">
        <v>2.064</v>
      </c>
      <c r="AL108" s="20">
        <v>1.9857376969406593</v>
      </c>
      <c r="AM108" s="22">
        <v>25428.08</v>
      </c>
      <c r="AN108" s="20">
        <v>6.4</v>
      </c>
      <c r="AO108" s="20">
        <v>2.433</v>
      </c>
      <c r="AP108" s="21">
        <v>538.5143635618</v>
      </c>
      <c r="AQ108" s="20">
        <v>70.937</v>
      </c>
    </row>
    <row r="109" spans="1:43" ht="15">
      <c r="A109">
        <v>108</v>
      </c>
      <c r="B109" t="s">
        <v>99</v>
      </c>
      <c r="C109" s="7" t="s">
        <v>99</v>
      </c>
      <c r="D109" t="s">
        <v>7</v>
      </c>
      <c r="E109" s="1">
        <v>134</v>
      </c>
      <c r="F109" s="1">
        <v>28</v>
      </c>
      <c r="G109" s="5">
        <v>52.3</v>
      </c>
      <c r="H109" s="5">
        <v>-0.7</v>
      </c>
      <c r="I109" s="2">
        <v>25</v>
      </c>
      <c r="J109" s="5">
        <v>0</v>
      </c>
      <c r="K109" s="2">
        <v>24</v>
      </c>
      <c r="L109" s="5">
        <v>1</v>
      </c>
      <c r="M109" s="2">
        <v>80.3</v>
      </c>
      <c r="N109" s="5">
        <v>-0.2</v>
      </c>
      <c r="O109" s="2">
        <v>74.7</v>
      </c>
      <c r="P109" s="5">
        <v>2.8</v>
      </c>
      <c r="Q109" s="3">
        <v>43.3</v>
      </c>
      <c r="R109" s="5">
        <v>-8</v>
      </c>
      <c r="S109" s="2">
        <v>51.1</v>
      </c>
      <c r="T109" s="5">
        <v>-2.1</v>
      </c>
      <c r="U109" s="2">
        <v>75.1</v>
      </c>
      <c r="V109" s="5">
        <v>-0.4</v>
      </c>
      <c r="W109" s="2">
        <v>64.8</v>
      </c>
      <c r="X109" s="5">
        <v>-5.1</v>
      </c>
      <c r="Y109" s="2">
        <v>45</v>
      </c>
      <c r="Z109" s="5">
        <v>5</v>
      </c>
      <c r="AA109" s="2">
        <v>40</v>
      </c>
      <c r="AB109" s="5">
        <v>0</v>
      </c>
      <c r="AC109" s="31">
        <v>10.1</v>
      </c>
      <c r="AD109" s="31">
        <v>33</v>
      </c>
      <c r="AE109" s="31">
        <v>25</v>
      </c>
      <c r="AF109" s="31">
        <v>16</v>
      </c>
      <c r="AG109" s="31">
        <v>29.066</v>
      </c>
      <c r="AH109" s="14" t="s">
        <v>99</v>
      </c>
      <c r="AI109" s="20">
        <v>3.256</v>
      </c>
      <c r="AJ109" s="21">
        <v>7.093</v>
      </c>
      <c r="AK109" s="20">
        <v>3.633</v>
      </c>
      <c r="AL109" s="20">
        <v>2.3825744005032234</v>
      </c>
      <c r="AM109" s="22">
        <v>2178.628</v>
      </c>
      <c r="AN109" s="20">
        <v>35</v>
      </c>
      <c r="AO109" s="20">
        <v>5.7</v>
      </c>
      <c r="AP109" s="21">
        <v>45.1838729644</v>
      </c>
      <c r="AQ109" s="20">
        <v>92.401</v>
      </c>
    </row>
    <row r="110" spans="1:43" ht="15">
      <c r="A110">
        <v>109</v>
      </c>
      <c r="B110" t="s">
        <v>100</v>
      </c>
      <c r="C110" s="7" t="s">
        <v>100</v>
      </c>
      <c r="D110" t="s">
        <v>7</v>
      </c>
      <c r="E110" s="1">
        <v>8</v>
      </c>
      <c r="F110" s="1">
        <v>1</v>
      </c>
      <c r="G110" s="5">
        <v>76.9</v>
      </c>
      <c r="H110" s="5">
        <v>-0.1</v>
      </c>
      <c r="I110" s="2">
        <v>70</v>
      </c>
      <c r="J110" s="5">
        <v>5</v>
      </c>
      <c r="K110" s="2">
        <v>51</v>
      </c>
      <c r="L110" s="5">
        <v>-3</v>
      </c>
      <c r="M110" s="2">
        <v>92.1</v>
      </c>
      <c r="N110" s="5">
        <v>0.2</v>
      </c>
      <c r="O110" s="2">
        <v>81.9</v>
      </c>
      <c r="P110" s="5">
        <v>-1.5</v>
      </c>
      <c r="Q110" s="3">
        <v>78.2</v>
      </c>
      <c r="R110" s="5">
        <v>-0.5</v>
      </c>
      <c r="S110" s="2">
        <v>72.3</v>
      </c>
      <c r="T110" s="5">
        <v>1.9</v>
      </c>
      <c r="U110" s="2">
        <v>75.4</v>
      </c>
      <c r="V110" s="5">
        <v>-2.9</v>
      </c>
      <c r="W110" s="2">
        <v>87.9</v>
      </c>
      <c r="X110" s="5">
        <v>0</v>
      </c>
      <c r="Y110" s="2">
        <v>90</v>
      </c>
      <c r="Z110" s="5">
        <v>0</v>
      </c>
      <c r="AA110" s="2">
        <v>70</v>
      </c>
      <c r="AB110" s="5">
        <v>0</v>
      </c>
      <c r="AC110" s="31">
        <v>1.1</v>
      </c>
      <c r="AD110" s="31">
        <v>15</v>
      </c>
      <c r="AE110" s="31">
        <v>15</v>
      </c>
      <c r="AF110" s="31">
        <v>18.5</v>
      </c>
      <c r="AG110" s="31">
        <v>24.595</v>
      </c>
      <c r="AH110" s="14" t="s">
        <v>100</v>
      </c>
      <c r="AI110" s="20">
        <v>1.289</v>
      </c>
      <c r="AJ110" s="21">
        <v>19.276</v>
      </c>
      <c r="AK110" s="20">
        <v>4.111</v>
      </c>
      <c r="AL110" s="20">
        <v>4.524906385169869</v>
      </c>
      <c r="AM110" s="22">
        <v>14954</v>
      </c>
      <c r="AN110" s="20">
        <v>7.8</v>
      </c>
      <c r="AO110" s="20">
        <v>6.537</v>
      </c>
      <c r="AP110" s="21">
        <v>273.3923221626</v>
      </c>
      <c r="AQ110" s="20">
        <v>50.626</v>
      </c>
    </row>
    <row r="111" spans="1:43" ht="15">
      <c r="A111">
        <v>110</v>
      </c>
      <c r="B111" t="s">
        <v>101</v>
      </c>
      <c r="C111" s="7" t="s">
        <v>101</v>
      </c>
      <c r="D111" t="s">
        <v>33</v>
      </c>
      <c r="E111" s="1">
        <v>50</v>
      </c>
      <c r="F111" s="1">
        <v>3</v>
      </c>
      <c r="G111" s="5">
        <v>67</v>
      </c>
      <c r="H111" s="5">
        <v>1.7</v>
      </c>
      <c r="I111" s="2">
        <v>50</v>
      </c>
      <c r="J111" s="5">
        <v>0</v>
      </c>
      <c r="K111" s="2">
        <v>30</v>
      </c>
      <c r="L111" s="5">
        <v>-1</v>
      </c>
      <c r="M111" s="2">
        <v>81.1</v>
      </c>
      <c r="N111" s="5">
        <v>0.4</v>
      </c>
      <c r="O111" s="2">
        <v>79.4</v>
      </c>
      <c r="P111" s="5">
        <v>1.1</v>
      </c>
      <c r="Q111" s="3">
        <v>81.4</v>
      </c>
      <c r="R111" s="5">
        <v>-0.6</v>
      </c>
      <c r="S111" s="2">
        <v>59.7</v>
      </c>
      <c r="T111" s="5">
        <v>-1.6</v>
      </c>
      <c r="U111" s="2">
        <v>77.7</v>
      </c>
      <c r="V111" s="5">
        <v>1.2</v>
      </c>
      <c r="W111" s="2">
        <v>80.6</v>
      </c>
      <c r="X111" s="5">
        <v>7.7</v>
      </c>
      <c r="Y111" s="2">
        <v>70</v>
      </c>
      <c r="Z111" s="5">
        <v>10</v>
      </c>
      <c r="AA111" s="2">
        <v>60</v>
      </c>
      <c r="AB111" s="5">
        <v>0</v>
      </c>
      <c r="AC111" s="31">
        <v>2.2</v>
      </c>
      <c r="AD111" s="31">
        <v>30</v>
      </c>
      <c r="AE111" s="31">
        <v>30</v>
      </c>
      <c r="AF111" s="31">
        <v>9.6</v>
      </c>
      <c r="AG111" s="31">
        <v>26.211</v>
      </c>
      <c r="AH111" s="14" t="s">
        <v>101</v>
      </c>
      <c r="AI111" s="20">
        <v>113.735</v>
      </c>
      <c r="AJ111" s="21">
        <v>1661.64</v>
      </c>
      <c r="AK111" s="20">
        <v>3.967</v>
      </c>
      <c r="AL111" s="20">
        <v>1.4452377869717425</v>
      </c>
      <c r="AM111" s="22">
        <v>14609.77</v>
      </c>
      <c r="AN111" s="20">
        <v>5.3</v>
      </c>
      <c r="AO111" s="20">
        <v>3.404</v>
      </c>
      <c r="AP111" s="21">
        <v>19554.3810283447</v>
      </c>
      <c r="AQ111" s="20">
        <v>43.813</v>
      </c>
    </row>
    <row r="112" spans="1:43" ht="15">
      <c r="A112">
        <v>111</v>
      </c>
      <c r="B112" t="s">
        <v>102</v>
      </c>
      <c r="C112" s="7" t="s">
        <v>102</v>
      </c>
      <c r="D112" t="s">
        <v>1</v>
      </c>
      <c r="E112" s="1">
        <v>143</v>
      </c>
      <c r="F112" s="1">
        <v>32</v>
      </c>
      <c r="G112" s="5">
        <v>50.1</v>
      </c>
      <c r="H112" s="5">
        <v>-0.6</v>
      </c>
      <c r="I112" s="2">
        <v>30</v>
      </c>
      <c r="J112" s="5">
        <v>0</v>
      </c>
      <c r="K112" s="2">
        <v>30</v>
      </c>
      <c r="L112" s="5">
        <v>0</v>
      </c>
      <c r="M112" s="2">
        <v>97.5</v>
      </c>
      <c r="N112" s="5">
        <v>-0.1</v>
      </c>
      <c r="O112" s="2">
        <v>0</v>
      </c>
      <c r="P112" s="5">
        <v>-3.9</v>
      </c>
      <c r="Q112" s="3">
        <v>54.1</v>
      </c>
      <c r="R112" s="5">
        <v>-2.9</v>
      </c>
      <c r="S112" s="2">
        <v>82.5</v>
      </c>
      <c r="T112" s="5">
        <v>-1.2</v>
      </c>
      <c r="U112" s="2">
        <v>76.1</v>
      </c>
      <c r="V112" s="5">
        <v>2.7</v>
      </c>
      <c r="W112" s="2">
        <v>81</v>
      </c>
      <c r="X112" s="5">
        <v>0</v>
      </c>
      <c r="Y112" s="2">
        <v>20</v>
      </c>
      <c r="Z112" s="5">
        <v>0</v>
      </c>
      <c r="AA112" s="2">
        <v>30</v>
      </c>
      <c r="AB112" s="5">
        <v>0</v>
      </c>
      <c r="AC112" s="31">
        <v>4.5</v>
      </c>
      <c r="AD112" s="31">
        <v>10</v>
      </c>
      <c r="AE112" s="31">
        <v>3</v>
      </c>
      <c r="AF112" s="31">
        <v>11.88339</v>
      </c>
      <c r="AG112" s="31">
        <v>66.9</v>
      </c>
      <c r="AH112" s="14" t="s">
        <v>102</v>
      </c>
      <c r="AI112" s="20">
        <v>0.11</v>
      </c>
      <c r="AJ112" s="21">
        <v>0.24</v>
      </c>
      <c r="AK112" s="23">
        <v>1.4</v>
      </c>
      <c r="AL112" s="40" t="s">
        <v>242</v>
      </c>
      <c r="AM112" s="22">
        <v>2237</v>
      </c>
      <c r="AN112" s="23" t="s">
        <v>242</v>
      </c>
      <c r="AO112" s="20">
        <v>7.9</v>
      </c>
      <c r="AP112" s="21">
        <v>7.8356790123</v>
      </c>
      <c r="AQ112" s="41" t="s">
        <v>242</v>
      </c>
    </row>
    <row r="113" spans="1:43" ht="15">
      <c r="A113">
        <v>112</v>
      </c>
      <c r="B113" t="s">
        <v>103</v>
      </c>
      <c r="C113" s="7" t="s">
        <v>103</v>
      </c>
      <c r="D113" t="s">
        <v>3</v>
      </c>
      <c r="E113" s="1">
        <v>115</v>
      </c>
      <c r="F113" s="1">
        <v>39</v>
      </c>
      <c r="G113" s="5">
        <v>55.5</v>
      </c>
      <c r="H113" s="5">
        <v>1.1</v>
      </c>
      <c r="I113" s="2">
        <v>40</v>
      </c>
      <c r="J113" s="5">
        <v>0</v>
      </c>
      <c r="K113" s="2">
        <v>29</v>
      </c>
      <c r="L113" s="5">
        <v>0</v>
      </c>
      <c r="M113" s="2">
        <v>87.2</v>
      </c>
      <c r="N113" s="5">
        <v>0.7</v>
      </c>
      <c r="O113" s="2">
        <v>50.1</v>
      </c>
      <c r="P113" s="5">
        <v>11.4</v>
      </c>
      <c r="Q113" s="3">
        <v>69.7</v>
      </c>
      <c r="R113" s="5">
        <v>-0.3</v>
      </c>
      <c r="S113" s="2">
        <v>40.9</v>
      </c>
      <c r="T113" s="5">
        <v>-0.8</v>
      </c>
      <c r="U113" s="2">
        <v>73.4</v>
      </c>
      <c r="V113" s="5">
        <v>-1</v>
      </c>
      <c r="W113" s="2">
        <v>80</v>
      </c>
      <c r="X113" s="5">
        <v>1</v>
      </c>
      <c r="Y113" s="2">
        <v>35</v>
      </c>
      <c r="Z113" s="5">
        <v>0</v>
      </c>
      <c r="AA113" s="2">
        <v>50</v>
      </c>
      <c r="AB113" s="5">
        <v>0</v>
      </c>
      <c r="AC113" s="31">
        <v>2.5</v>
      </c>
      <c r="AD113" s="31">
        <v>18</v>
      </c>
      <c r="AE113" s="31">
        <v>0</v>
      </c>
      <c r="AF113" s="31">
        <v>31</v>
      </c>
      <c r="AG113" s="31">
        <v>40.8</v>
      </c>
      <c r="AH113" s="14" t="s">
        <v>103</v>
      </c>
      <c r="AI113" s="20">
        <v>3.557</v>
      </c>
      <c r="AJ113" s="21">
        <v>11.998</v>
      </c>
      <c r="AK113" s="20">
        <v>6.414</v>
      </c>
      <c r="AL113" s="20">
        <v>3.5318720717542718</v>
      </c>
      <c r="AM113" s="22">
        <v>3373.298</v>
      </c>
      <c r="AN113" s="20">
        <v>6.7</v>
      </c>
      <c r="AO113" s="20">
        <v>7.65</v>
      </c>
      <c r="AP113" s="21">
        <v>274</v>
      </c>
      <c r="AQ113" s="20">
        <v>23.387</v>
      </c>
    </row>
    <row r="114" spans="1:43" ht="15">
      <c r="A114">
        <v>113</v>
      </c>
      <c r="B114" t="s">
        <v>104</v>
      </c>
      <c r="C114" s="7" t="s">
        <v>104</v>
      </c>
      <c r="D114" t="s">
        <v>1</v>
      </c>
      <c r="E114" s="1">
        <v>75</v>
      </c>
      <c r="F114" s="1">
        <v>12</v>
      </c>
      <c r="G114" s="5">
        <v>61.7</v>
      </c>
      <c r="H114" s="5">
        <v>0.2</v>
      </c>
      <c r="I114" s="2">
        <v>30</v>
      </c>
      <c r="J114" s="5">
        <v>0</v>
      </c>
      <c r="K114" s="2">
        <v>27</v>
      </c>
      <c r="L114" s="5">
        <v>0</v>
      </c>
      <c r="M114" s="2">
        <v>82.5</v>
      </c>
      <c r="N114" s="5">
        <v>-6</v>
      </c>
      <c r="O114" s="2">
        <v>62.6</v>
      </c>
      <c r="P114" s="5">
        <v>-0.2</v>
      </c>
      <c r="Q114" s="3">
        <v>70.4</v>
      </c>
      <c r="R114" s="5">
        <v>2.7</v>
      </c>
      <c r="S114" s="2">
        <v>79.2</v>
      </c>
      <c r="T114" s="5">
        <v>4.7</v>
      </c>
      <c r="U114" s="2">
        <v>75.6</v>
      </c>
      <c r="V114" s="5">
        <v>1.3</v>
      </c>
      <c r="W114" s="2">
        <v>79.8</v>
      </c>
      <c r="X114" s="5">
        <v>0</v>
      </c>
      <c r="Y114" s="2">
        <v>50</v>
      </c>
      <c r="Z114" s="5">
        <v>0</v>
      </c>
      <c r="AA114" s="2">
        <v>60</v>
      </c>
      <c r="AB114" s="5">
        <v>0</v>
      </c>
      <c r="AC114" s="31">
        <v>5.1</v>
      </c>
      <c r="AD114" s="31">
        <v>10</v>
      </c>
      <c r="AE114" s="31">
        <v>25</v>
      </c>
      <c r="AF114" s="31">
        <v>31.94765</v>
      </c>
      <c r="AG114" s="31">
        <v>35.3</v>
      </c>
      <c r="AH114" s="14" t="s">
        <v>104</v>
      </c>
      <c r="AI114" s="20">
        <v>2.796</v>
      </c>
      <c r="AJ114" s="21">
        <v>13.264</v>
      </c>
      <c r="AK114" s="20">
        <v>17.262</v>
      </c>
      <c r="AL114" s="20">
        <v>8.13402405145196</v>
      </c>
      <c r="AM114" s="22">
        <v>4743.748</v>
      </c>
      <c r="AN114" s="20">
        <v>9.9</v>
      </c>
      <c r="AO114" s="20">
        <v>9.481</v>
      </c>
      <c r="AP114" s="21">
        <v>4714.5908588743</v>
      </c>
      <c r="AQ114" s="20">
        <v>41.3</v>
      </c>
    </row>
    <row r="115" spans="1:43" ht="15">
      <c r="A115">
        <v>114</v>
      </c>
      <c r="B115" t="s">
        <v>105</v>
      </c>
      <c r="C115" s="7" t="s">
        <v>105</v>
      </c>
      <c r="D115" t="s">
        <v>3</v>
      </c>
      <c r="E115" s="1">
        <v>70</v>
      </c>
      <c r="F115" s="1">
        <v>33</v>
      </c>
      <c r="G115" s="5">
        <v>62.6</v>
      </c>
      <c r="H115" s="5">
        <v>0.1</v>
      </c>
      <c r="I115" s="2">
        <v>40</v>
      </c>
      <c r="J115" s="5">
        <v>0</v>
      </c>
      <c r="K115" s="2">
        <v>40</v>
      </c>
      <c r="L115" s="5">
        <v>3</v>
      </c>
      <c r="M115" s="2">
        <v>92.4</v>
      </c>
      <c r="N115" s="5">
        <v>1.1</v>
      </c>
      <c r="O115" s="2">
        <v>41.5</v>
      </c>
      <c r="P115" s="5">
        <v>9.8</v>
      </c>
      <c r="Q115" s="3">
        <v>72.7</v>
      </c>
      <c r="R115" s="5">
        <v>3.5</v>
      </c>
      <c r="S115" s="2">
        <v>71.4</v>
      </c>
      <c r="T115" s="5">
        <v>-14.7</v>
      </c>
      <c r="U115" s="2">
        <v>79.9</v>
      </c>
      <c r="V115" s="5">
        <v>-1.3</v>
      </c>
      <c r="W115" s="2">
        <v>83</v>
      </c>
      <c r="X115" s="5">
        <v>-0.6</v>
      </c>
      <c r="Y115" s="2">
        <v>55</v>
      </c>
      <c r="Z115" s="5">
        <v>0</v>
      </c>
      <c r="AA115" s="2">
        <v>50</v>
      </c>
      <c r="AB115" s="5">
        <v>0</v>
      </c>
      <c r="AC115" s="31">
        <v>3.5</v>
      </c>
      <c r="AD115" s="31">
        <v>9</v>
      </c>
      <c r="AE115" s="31">
        <v>9</v>
      </c>
      <c r="AF115" s="31">
        <v>24.4</v>
      </c>
      <c r="AG115" s="31">
        <v>44.157</v>
      </c>
      <c r="AH115" s="14" t="s">
        <v>105</v>
      </c>
      <c r="AI115" s="20">
        <v>0.62</v>
      </c>
      <c r="AJ115" s="21">
        <v>7.157</v>
      </c>
      <c r="AK115" s="20">
        <v>2.45</v>
      </c>
      <c r="AL115" s="20">
        <v>3.2200017402754577</v>
      </c>
      <c r="AM115" s="22">
        <v>11545.465</v>
      </c>
      <c r="AN115" s="20">
        <v>11.5</v>
      </c>
      <c r="AO115" s="20">
        <v>3.083</v>
      </c>
      <c r="AP115" s="21">
        <v>558.0529486137</v>
      </c>
      <c r="AQ115" s="20">
        <v>45.827</v>
      </c>
    </row>
    <row r="116" spans="1:43" ht="15">
      <c r="A116">
        <v>115</v>
      </c>
      <c r="B116" t="s">
        <v>106</v>
      </c>
      <c r="C116" s="7" t="s">
        <v>106</v>
      </c>
      <c r="D116" t="s">
        <v>5</v>
      </c>
      <c r="E116" s="1">
        <v>90</v>
      </c>
      <c r="F116" s="1">
        <v>9</v>
      </c>
      <c r="G116" s="5">
        <v>59.6</v>
      </c>
      <c r="H116" s="5">
        <v>-0.6</v>
      </c>
      <c r="I116" s="2">
        <v>40</v>
      </c>
      <c r="J116" s="5">
        <v>0</v>
      </c>
      <c r="K116" s="2">
        <v>34</v>
      </c>
      <c r="L116" s="5">
        <v>0</v>
      </c>
      <c r="M116" s="2">
        <v>71.4</v>
      </c>
      <c r="N116" s="5">
        <v>1.7</v>
      </c>
      <c r="O116" s="2">
        <v>64.3</v>
      </c>
      <c r="P116" s="5">
        <v>-10.5</v>
      </c>
      <c r="Q116" s="3">
        <v>76.4</v>
      </c>
      <c r="R116" s="5">
        <v>-0.8</v>
      </c>
      <c r="S116" s="2">
        <v>30.1</v>
      </c>
      <c r="T116" s="5">
        <v>2.5</v>
      </c>
      <c r="U116" s="2">
        <v>78.9</v>
      </c>
      <c r="V116" s="5">
        <v>1</v>
      </c>
      <c r="W116" s="2">
        <v>70.8</v>
      </c>
      <c r="X116" s="5">
        <v>-4.9</v>
      </c>
      <c r="Y116" s="2">
        <v>70</v>
      </c>
      <c r="Z116" s="5">
        <v>5</v>
      </c>
      <c r="AA116" s="2">
        <v>60</v>
      </c>
      <c r="AB116" s="5">
        <v>0</v>
      </c>
      <c r="AC116" s="31">
        <v>7.1</v>
      </c>
      <c r="AD116" s="31">
        <v>38</v>
      </c>
      <c r="AE116" s="31">
        <v>30</v>
      </c>
      <c r="AF116" s="31">
        <v>22.8</v>
      </c>
      <c r="AG116" s="31">
        <v>34.498</v>
      </c>
      <c r="AH116" s="14" t="s">
        <v>106</v>
      </c>
      <c r="AI116" s="20">
        <v>32.187</v>
      </c>
      <c r="AJ116" s="21">
        <v>162.617</v>
      </c>
      <c r="AK116" s="20">
        <v>4.274</v>
      </c>
      <c r="AL116" s="20">
        <v>4.2382478371078225</v>
      </c>
      <c r="AM116" s="22">
        <v>5052.25</v>
      </c>
      <c r="AN116" s="20">
        <v>8.9</v>
      </c>
      <c r="AO116" s="20">
        <v>0.907</v>
      </c>
      <c r="AP116" s="21">
        <v>2519.1134097334</v>
      </c>
      <c r="AQ116" s="20">
        <v>54.394</v>
      </c>
    </row>
    <row r="117" spans="1:43" ht="15">
      <c r="A117">
        <v>116</v>
      </c>
      <c r="B117" t="s">
        <v>201</v>
      </c>
      <c r="C117" s="7" t="s">
        <v>201</v>
      </c>
      <c r="D117" t="s">
        <v>7</v>
      </c>
      <c r="E117" s="1">
        <v>123</v>
      </c>
      <c r="F117" s="1">
        <v>22</v>
      </c>
      <c r="G117" s="5">
        <v>55</v>
      </c>
      <c r="H117" s="5">
        <v>-2.1</v>
      </c>
      <c r="I117" s="2">
        <v>30</v>
      </c>
      <c r="J117" s="5">
        <v>0</v>
      </c>
      <c r="K117" s="2">
        <v>27</v>
      </c>
      <c r="L117" s="5">
        <v>0</v>
      </c>
      <c r="M117" s="2">
        <v>76.2</v>
      </c>
      <c r="N117" s="5">
        <v>-0.9</v>
      </c>
      <c r="O117" s="2">
        <v>64.5</v>
      </c>
      <c r="P117" s="5">
        <v>-4.8</v>
      </c>
      <c r="Q117" s="3">
        <v>63.9</v>
      </c>
      <c r="R117" s="5">
        <v>-2.9</v>
      </c>
      <c r="S117" s="2">
        <v>37.9</v>
      </c>
      <c r="T117" s="5">
        <v>-1.8</v>
      </c>
      <c r="U117" s="2">
        <v>74.7</v>
      </c>
      <c r="V117" s="5">
        <v>-0.1</v>
      </c>
      <c r="W117" s="2">
        <v>75.4</v>
      </c>
      <c r="X117" s="5">
        <v>-5.7</v>
      </c>
      <c r="Y117" s="2">
        <v>50</v>
      </c>
      <c r="Z117" s="5">
        <v>-5</v>
      </c>
      <c r="AA117" s="2">
        <v>50</v>
      </c>
      <c r="AB117" s="5">
        <v>0</v>
      </c>
      <c r="AC117" s="31">
        <v>4.8</v>
      </c>
      <c r="AD117" s="31">
        <v>32</v>
      </c>
      <c r="AE117" s="31">
        <v>32</v>
      </c>
      <c r="AF117" s="31">
        <v>18.1</v>
      </c>
      <c r="AG117" s="31">
        <v>34.383</v>
      </c>
      <c r="AH117" s="14" t="s">
        <v>201</v>
      </c>
      <c r="AI117" s="20">
        <v>22.017</v>
      </c>
      <c r="AJ117" s="21">
        <v>23.886</v>
      </c>
      <c r="AK117" s="20">
        <v>7.145</v>
      </c>
      <c r="AL117" s="20">
        <v>6.872386630137428</v>
      </c>
      <c r="AM117" s="22">
        <v>1084.899</v>
      </c>
      <c r="AN117" s="20" t="s">
        <v>242</v>
      </c>
      <c r="AO117" s="20">
        <v>10.351</v>
      </c>
      <c r="AP117" s="21">
        <v>2093.46565884</v>
      </c>
      <c r="AQ117" s="20">
        <v>33.202</v>
      </c>
    </row>
    <row r="118" spans="1:43" ht="15">
      <c r="A118">
        <v>117</v>
      </c>
      <c r="B118" t="s">
        <v>107</v>
      </c>
      <c r="C118" s="7" t="s">
        <v>107</v>
      </c>
      <c r="D118" t="s">
        <v>7</v>
      </c>
      <c r="E118" s="1">
        <v>84</v>
      </c>
      <c r="F118" s="1">
        <v>9</v>
      </c>
      <c r="G118" s="5">
        <v>60.3</v>
      </c>
      <c r="H118" s="5">
        <v>-1.6</v>
      </c>
      <c r="I118" s="2">
        <v>30</v>
      </c>
      <c r="J118" s="5">
        <v>0</v>
      </c>
      <c r="K118" s="2">
        <v>44</v>
      </c>
      <c r="L118" s="5">
        <v>0</v>
      </c>
      <c r="M118" s="2">
        <v>66.4</v>
      </c>
      <c r="N118" s="5">
        <v>0.7</v>
      </c>
      <c r="O118" s="2">
        <v>71.5</v>
      </c>
      <c r="P118" s="5">
        <v>-1.5</v>
      </c>
      <c r="Q118" s="3">
        <v>68.4</v>
      </c>
      <c r="R118" s="5">
        <v>-2.4</v>
      </c>
      <c r="S118" s="2">
        <v>76.7</v>
      </c>
      <c r="T118" s="5">
        <v>-8.3</v>
      </c>
      <c r="U118" s="2">
        <v>74.9</v>
      </c>
      <c r="V118" s="5">
        <v>0.5</v>
      </c>
      <c r="W118" s="2">
        <v>81.5</v>
      </c>
      <c r="X118" s="5">
        <v>-5</v>
      </c>
      <c r="Y118" s="2">
        <v>50</v>
      </c>
      <c r="Z118" s="5">
        <v>0</v>
      </c>
      <c r="AA118" s="2">
        <v>40</v>
      </c>
      <c r="AB118" s="5">
        <v>0</v>
      </c>
      <c r="AC118" s="31">
        <v>1.8</v>
      </c>
      <c r="AD118" s="31">
        <v>37</v>
      </c>
      <c r="AE118" s="31">
        <v>34</v>
      </c>
      <c r="AF118" s="31">
        <v>28.9</v>
      </c>
      <c r="AG118" s="31">
        <v>30.8</v>
      </c>
      <c r="AH118" s="14" t="s">
        <v>107</v>
      </c>
      <c r="AI118" s="20">
        <v>2.138</v>
      </c>
      <c r="AJ118" s="21">
        <v>15.743</v>
      </c>
      <c r="AK118" s="20">
        <v>3.614</v>
      </c>
      <c r="AL118" s="20">
        <v>3.6781412483030795</v>
      </c>
      <c r="AM118" s="22">
        <v>7363.177</v>
      </c>
      <c r="AN118" s="20">
        <v>51.2</v>
      </c>
      <c r="AO118" s="20">
        <v>5.75</v>
      </c>
      <c r="AP118" s="21">
        <v>899.7222195443</v>
      </c>
      <c r="AQ118" s="20">
        <v>21.85</v>
      </c>
    </row>
    <row r="119" spans="1:43" ht="15">
      <c r="A119">
        <v>118</v>
      </c>
      <c r="B119" t="s">
        <v>108</v>
      </c>
      <c r="C119" s="7" t="s">
        <v>108</v>
      </c>
      <c r="D119" t="s">
        <v>1</v>
      </c>
      <c r="E119" s="1">
        <v>141</v>
      </c>
      <c r="F119" s="1">
        <v>31</v>
      </c>
      <c r="G119" s="5">
        <v>50.4</v>
      </c>
      <c r="H119" s="5">
        <v>0.2</v>
      </c>
      <c r="I119" s="2">
        <v>30</v>
      </c>
      <c r="J119" s="5">
        <v>0</v>
      </c>
      <c r="K119" s="2">
        <v>22</v>
      </c>
      <c r="L119" s="5">
        <v>0</v>
      </c>
      <c r="M119" s="2">
        <v>85.8</v>
      </c>
      <c r="N119" s="5">
        <v>-0.2</v>
      </c>
      <c r="O119" s="2">
        <v>89.2</v>
      </c>
      <c r="P119" s="5">
        <v>1.1</v>
      </c>
      <c r="Q119" s="3">
        <v>57.2</v>
      </c>
      <c r="R119" s="5">
        <v>3.6</v>
      </c>
      <c r="S119" s="2">
        <v>44.3</v>
      </c>
      <c r="T119" s="5">
        <v>-1.1</v>
      </c>
      <c r="U119" s="2">
        <v>75.1</v>
      </c>
      <c r="V119" s="5">
        <v>0.2</v>
      </c>
      <c r="W119" s="2">
        <v>60.8</v>
      </c>
      <c r="X119" s="5">
        <v>-0.7</v>
      </c>
      <c r="Y119" s="2">
        <v>10</v>
      </c>
      <c r="Z119" s="5">
        <v>0</v>
      </c>
      <c r="AA119" s="2">
        <v>30</v>
      </c>
      <c r="AB119" s="5">
        <v>0</v>
      </c>
      <c r="AC119" s="31">
        <v>12.1</v>
      </c>
      <c r="AD119" s="31">
        <v>25</v>
      </c>
      <c r="AE119" s="31">
        <v>25</v>
      </c>
      <c r="AF119" s="31">
        <v>13.2</v>
      </c>
      <c r="AG119" s="31">
        <v>18.946</v>
      </c>
      <c r="AH119" s="14" t="s">
        <v>108</v>
      </c>
      <c r="AI119" s="20">
        <v>28.46</v>
      </c>
      <c r="AJ119" s="21">
        <v>37.795</v>
      </c>
      <c r="AK119" s="20">
        <v>3.484</v>
      </c>
      <c r="AL119" s="20">
        <v>4.3885000329374035</v>
      </c>
      <c r="AM119" s="22">
        <v>1327.999</v>
      </c>
      <c r="AN119" s="20">
        <v>46</v>
      </c>
      <c r="AO119" s="20">
        <v>9.613</v>
      </c>
      <c r="AP119" s="21">
        <v>95.486742043</v>
      </c>
      <c r="AQ119" s="20">
        <v>34.074</v>
      </c>
    </row>
    <row r="120" spans="1:43" ht="15">
      <c r="A120">
        <v>119</v>
      </c>
      <c r="B120" t="s">
        <v>109</v>
      </c>
      <c r="C120" s="7" t="s">
        <v>109</v>
      </c>
      <c r="D120" t="s">
        <v>3</v>
      </c>
      <c r="E120" s="1">
        <v>17</v>
      </c>
      <c r="F120" s="1">
        <v>8</v>
      </c>
      <c r="G120" s="5">
        <v>73.5</v>
      </c>
      <c r="H120" s="5">
        <v>0.2</v>
      </c>
      <c r="I120" s="2">
        <v>90</v>
      </c>
      <c r="J120" s="5">
        <v>0</v>
      </c>
      <c r="K120" s="2">
        <v>89</v>
      </c>
      <c r="L120" s="5">
        <v>1</v>
      </c>
      <c r="M120" s="2">
        <v>52.1</v>
      </c>
      <c r="N120" s="5">
        <v>0.9</v>
      </c>
      <c r="O120" s="2">
        <v>24.7</v>
      </c>
      <c r="P120" s="5">
        <v>3.8</v>
      </c>
      <c r="Q120" s="3">
        <v>83</v>
      </c>
      <c r="R120" s="5">
        <v>1.1</v>
      </c>
      <c r="S120" s="2">
        <v>58.6</v>
      </c>
      <c r="T120" s="5">
        <v>-1.4</v>
      </c>
      <c r="U120" s="2">
        <v>81.1</v>
      </c>
      <c r="V120" s="5">
        <v>-2.5</v>
      </c>
      <c r="W120" s="2">
        <v>86.8</v>
      </c>
      <c r="X120" s="5">
        <v>-0.3</v>
      </c>
      <c r="Y120" s="2">
        <v>90</v>
      </c>
      <c r="Z120" s="5">
        <v>0</v>
      </c>
      <c r="AA120" s="2">
        <v>80</v>
      </c>
      <c r="AB120" s="5">
        <v>0</v>
      </c>
      <c r="AC120" s="31">
        <v>1.6</v>
      </c>
      <c r="AD120" s="31">
        <v>52</v>
      </c>
      <c r="AE120" s="31">
        <v>25</v>
      </c>
      <c r="AF120" s="31">
        <v>38.2</v>
      </c>
      <c r="AG120" s="31">
        <v>50.1</v>
      </c>
      <c r="AH120" s="14" t="s">
        <v>109</v>
      </c>
      <c r="AI120" s="20">
        <v>16.69</v>
      </c>
      <c r="AJ120" s="21">
        <v>704.034</v>
      </c>
      <c r="AK120" s="20">
        <v>1.266</v>
      </c>
      <c r="AL120" s="20">
        <v>0.9991014137313625</v>
      </c>
      <c r="AM120" s="22">
        <v>42183.002</v>
      </c>
      <c r="AN120" s="20">
        <v>5.3</v>
      </c>
      <c r="AO120" s="20">
        <v>2.477</v>
      </c>
      <c r="AP120" s="21">
        <v>17129.3728409478</v>
      </c>
      <c r="AQ120" s="20">
        <v>66.231</v>
      </c>
    </row>
    <row r="121" spans="1:43" ht="15">
      <c r="A121">
        <v>120</v>
      </c>
      <c r="B121" t="s">
        <v>110</v>
      </c>
      <c r="C121" s="7" t="s">
        <v>202</v>
      </c>
      <c r="D121" t="s">
        <v>1</v>
      </c>
      <c r="E121" s="1">
        <v>4</v>
      </c>
      <c r="F121" s="1">
        <v>4</v>
      </c>
      <c r="G121" s="5">
        <v>81.4</v>
      </c>
      <c r="H121" s="5">
        <v>-0.7</v>
      </c>
      <c r="I121" s="2">
        <v>95</v>
      </c>
      <c r="J121" s="5">
        <v>0</v>
      </c>
      <c r="K121" s="2">
        <v>95</v>
      </c>
      <c r="L121" s="5">
        <v>2</v>
      </c>
      <c r="M121" s="2">
        <v>71.5</v>
      </c>
      <c r="N121" s="5">
        <v>-0.1</v>
      </c>
      <c r="O121" s="2">
        <v>33.2</v>
      </c>
      <c r="P121" s="5">
        <v>-11.8</v>
      </c>
      <c r="Q121" s="3">
        <v>99.9</v>
      </c>
      <c r="R121" s="5">
        <v>0</v>
      </c>
      <c r="S121" s="2">
        <v>89.5</v>
      </c>
      <c r="T121" s="5">
        <v>-0.4</v>
      </c>
      <c r="U121" s="2">
        <v>83.3</v>
      </c>
      <c r="V121" s="5">
        <v>-1.9</v>
      </c>
      <c r="W121" s="2">
        <v>86.8</v>
      </c>
      <c r="X121" s="5">
        <v>0</v>
      </c>
      <c r="Y121" s="2">
        <v>80</v>
      </c>
      <c r="Z121" s="5">
        <v>5</v>
      </c>
      <c r="AA121" s="2">
        <v>80</v>
      </c>
      <c r="AB121" s="5">
        <v>0</v>
      </c>
      <c r="AC121" s="31">
        <v>1.6</v>
      </c>
      <c r="AD121" s="31">
        <v>33</v>
      </c>
      <c r="AE121" s="31">
        <v>28</v>
      </c>
      <c r="AF121" s="31">
        <v>31.296</v>
      </c>
      <c r="AG121" s="31">
        <v>47.2</v>
      </c>
      <c r="AH121" s="14" t="s">
        <v>110</v>
      </c>
      <c r="AI121" s="20">
        <v>4.416</v>
      </c>
      <c r="AJ121" s="21">
        <v>122.193</v>
      </c>
      <c r="AK121" s="20">
        <v>1.441</v>
      </c>
      <c r="AL121" s="20">
        <v>0.6565612166789858</v>
      </c>
      <c r="AM121" s="22">
        <v>27668.367</v>
      </c>
      <c r="AN121" s="20">
        <v>6.6</v>
      </c>
      <c r="AO121" s="20">
        <v>4.028</v>
      </c>
      <c r="AP121" s="21">
        <v>3369.1749970376</v>
      </c>
      <c r="AQ121" s="20">
        <v>37.044</v>
      </c>
    </row>
    <row r="122" spans="1:43" ht="15">
      <c r="A122">
        <v>121</v>
      </c>
      <c r="B122" t="s">
        <v>203</v>
      </c>
      <c r="C122" s="7" t="s">
        <v>203</v>
      </c>
      <c r="D122" t="s">
        <v>9</v>
      </c>
      <c r="E122" s="1">
        <v>110</v>
      </c>
      <c r="F122" s="1">
        <v>21</v>
      </c>
      <c r="G122" s="5">
        <v>56.6</v>
      </c>
      <c r="H122" s="5">
        <v>-1.3</v>
      </c>
      <c r="I122" s="2">
        <v>15</v>
      </c>
      <c r="J122" s="5">
        <v>0</v>
      </c>
      <c r="K122" s="2">
        <v>25</v>
      </c>
      <c r="L122" s="5">
        <v>0</v>
      </c>
      <c r="M122" s="2">
        <v>78.7</v>
      </c>
      <c r="N122" s="5">
        <v>1.6</v>
      </c>
      <c r="O122" s="2">
        <v>65.1</v>
      </c>
      <c r="P122" s="5">
        <v>-17.9</v>
      </c>
      <c r="Q122" s="3">
        <v>51.2</v>
      </c>
      <c r="R122" s="5">
        <v>0</v>
      </c>
      <c r="S122" s="2">
        <v>62.2</v>
      </c>
      <c r="T122" s="5">
        <v>-1.2</v>
      </c>
      <c r="U122" s="2">
        <v>73.2</v>
      </c>
      <c r="V122" s="5">
        <v>-0.8</v>
      </c>
      <c r="W122" s="2">
        <v>85.4</v>
      </c>
      <c r="X122" s="5">
        <v>0.5</v>
      </c>
      <c r="Y122" s="2">
        <v>60</v>
      </c>
      <c r="Z122" s="5">
        <v>5</v>
      </c>
      <c r="AA122" s="2">
        <v>50</v>
      </c>
      <c r="AB122" s="5">
        <v>0</v>
      </c>
      <c r="AC122" s="31">
        <v>2.3</v>
      </c>
      <c r="AD122" s="31">
        <v>30</v>
      </c>
      <c r="AE122" s="31">
        <v>30</v>
      </c>
      <c r="AF122" s="31">
        <v>18.3</v>
      </c>
      <c r="AG122" s="31">
        <v>34.129</v>
      </c>
      <c r="AH122" s="14" t="s">
        <v>203</v>
      </c>
      <c r="AI122" s="20">
        <v>5.889</v>
      </c>
      <c r="AJ122" s="21">
        <v>18.878</v>
      </c>
      <c r="AK122" s="20">
        <v>4.654</v>
      </c>
      <c r="AL122" s="20">
        <v>2.7887217975849588</v>
      </c>
      <c r="AM122" s="22">
        <v>3205.615</v>
      </c>
      <c r="AN122" s="20">
        <v>8</v>
      </c>
      <c r="AO122" s="20">
        <v>8.085</v>
      </c>
      <c r="AP122" s="21">
        <v>967.9</v>
      </c>
      <c r="AQ122" s="20">
        <v>72.026</v>
      </c>
    </row>
    <row r="123" spans="1:43" ht="15">
      <c r="A123">
        <v>122</v>
      </c>
      <c r="B123" t="s">
        <v>111</v>
      </c>
      <c r="C123" s="7" t="s">
        <v>111</v>
      </c>
      <c r="D123" t="s">
        <v>7</v>
      </c>
      <c r="E123" s="1">
        <v>128</v>
      </c>
      <c r="F123" s="1">
        <v>26</v>
      </c>
      <c r="G123" s="5">
        <v>53.9</v>
      </c>
      <c r="H123" s="5">
        <v>-0.4</v>
      </c>
      <c r="I123" s="2">
        <v>30</v>
      </c>
      <c r="J123" s="5">
        <v>0</v>
      </c>
      <c r="K123" s="2">
        <v>25</v>
      </c>
      <c r="L123" s="5">
        <v>-1</v>
      </c>
      <c r="M123" s="2">
        <v>77</v>
      </c>
      <c r="N123" s="5">
        <v>0.1</v>
      </c>
      <c r="O123" s="2">
        <v>80.1</v>
      </c>
      <c r="P123" s="5">
        <v>-0.4</v>
      </c>
      <c r="Q123" s="3">
        <v>35.2</v>
      </c>
      <c r="R123" s="5">
        <v>-0.7</v>
      </c>
      <c r="S123" s="2">
        <v>39.3</v>
      </c>
      <c r="T123" s="5">
        <v>-1.5</v>
      </c>
      <c r="U123" s="2">
        <v>85.4</v>
      </c>
      <c r="V123" s="5">
        <v>-1</v>
      </c>
      <c r="W123" s="2">
        <v>71.7</v>
      </c>
      <c r="X123" s="5">
        <v>0</v>
      </c>
      <c r="Y123" s="2">
        <v>55</v>
      </c>
      <c r="Z123" s="5">
        <v>0</v>
      </c>
      <c r="AA123" s="2">
        <v>40</v>
      </c>
      <c r="AB123" s="5">
        <v>0</v>
      </c>
      <c r="AC123" s="31">
        <v>9.1</v>
      </c>
      <c r="AD123" s="31">
        <v>35</v>
      </c>
      <c r="AE123" s="31">
        <v>30</v>
      </c>
      <c r="AF123" s="31">
        <v>13.3</v>
      </c>
      <c r="AG123" s="31">
        <v>25.785</v>
      </c>
      <c r="AH123" s="14" t="s">
        <v>111</v>
      </c>
      <c r="AI123" s="20">
        <v>15.085</v>
      </c>
      <c r="AJ123" s="21">
        <v>11.632</v>
      </c>
      <c r="AK123" s="20">
        <v>2.29</v>
      </c>
      <c r="AL123" s="20">
        <v>4.345700683383891</v>
      </c>
      <c r="AM123" s="22">
        <v>771.08</v>
      </c>
      <c r="AN123" s="20" t="s">
        <v>242</v>
      </c>
      <c r="AO123" s="20">
        <v>2.944</v>
      </c>
      <c r="AP123" s="21">
        <v>1013.63522695</v>
      </c>
      <c r="AQ123" s="20">
        <v>18.939</v>
      </c>
    </row>
    <row r="124" spans="1:43" ht="15">
      <c r="A124">
        <v>123</v>
      </c>
      <c r="B124" t="s">
        <v>112</v>
      </c>
      <c r="C124" s="7" t="s">
        <v>112</v>
      </c>
      <c r="D124" t="s">
        <v>7</v>
      </c>
      <c r="E124" s="1">
        <v>120</v>
      </c>
      <c r="F124" s="1">
        <v>21</v>
      </c>
      <c r="G124" s="5">
        <v>55.1</v>
      </c>
      <c r="H124" s="5">
        <v>-1.2</v>
      </c>
      <c r="I124" s="2">
        <v>30</v>
      </c>
      <c r="J124" s="5">
        <v>0</v>
      </c>
      <c r="K124" s="2">
        <v>24</v>
      </c>
      <c r="L124" s="5">
        <v>0</v>
      </c>
      <c r="M124" s="2">
        <v>82.6</v>
      </c>
      <c r="N124" s="5">
        <v>-1.7</v>
      </c>
      <c r="O124" s="2">
        <v>74.6</v>
      </c>
      <c r="P124" s="5">
        <v>2.3</v>
      </c>
      <c r="Q124" s="3">
        <v>55.7</v>
      </c>
      <c r="R124" s="5">
        <v>0.1</v>
      </c>
      <c r="S124" s="2">
        <v>67.2</v>
      </c>
      <c r="T124" s="5">
        <v>-13.4</v>
      </c>
      <c r="U124" s="2">
        <v>73.3</v>
      </c>
      <c r="V124" s="5">
        <v>1.3</v>
      </c>
      <c r="W124" s="2">
        <v>63.9</v>
      </c>
      <c r="X124" s="5">
        <v>0</v>
      </c>
      <c r="Y124" s="2">
        <v>40</v>
      </c>
      <c r="Z124" s="5">
        <v>0</v>
      </c>
      <c r="AA124" s="2">
        <v>40</v>
      </c>
      <c r="AB124" s="5">
        <v>0</v>
      </c>
      <c r="AC124" s="31">
        <v>10.6</v>
      </c>
      <c r="AD124" s="31">
        <v>24</v>
      </c>
      <c r="AE124" s="31">
        <v>30</v>
      </c>
      <c r="AF124" s="31">
        <v>16.3</v>
      </c>
      <c r="AG124" s="31">
        <v>29.069</v>
      </c>
      <c r="AH124" s="14" t="s">
        <v>112</v>
      </c>
      <c r="AI124" s="20">
        <v>160.342</v>
      </c>
      <c r="AJ124" s="21">
        <v>413.402</v>
      </c>
      <c r="AK124" s="20">
        <v>7.19</v>
      </c>
      <c r="AL124" s="20">
        <v>7.014409484970852</v>
      </c>
      <c r="AM124" s="22">
        <v>2578.249</v>
      </c>
      <c r="AN124" s="20">
        <v>21</v>
      </c>
      <c r="AO124" s="20">
        <v>10.841</v>
      </c>
      <c r="AP124" s="21">
        <v>8915</v>
      </c>
      <c r="AQ124" s="20">
        <v>17.856</v>
      </c>
    </row>
    <row r="125" spans="1:43" ht="15">
      <c r="A125">
        <v>124</v>
      </c>
      <c r="B125" t="s">
        <v>113</v>
      </c>
      <c r="C125" s="7" t="s">
        <v>113</v>
      </c>
      <c r="D125" t="s">
        <v>3</v>
      </c>
      <c r="E125" s="1">
        <v>31</v>
      </c>
      <c r="F125" s="1">
        <v>16</v>
      </c>
      <c r="G125" s="5">
        <v>70.5</v>
      </c>
      <c r="H125" s="5">
        <v>1.7</v>
      </c>
      <c r="I125" s="2">
        <v>90</v>
      </c>
      <c r="J125" s="5">
        <v>0</v>
      </c>
      <c r="K125" s="2">
        <v>90</v>
      </c>
      <c r="L125" s="5">
        <v>4</v>
      </c>
      <c r="M125" s="2">
        <v>51</v>
      </c>
      <c r="N125" s="5">
        <v>-1.5</v>
      </c>
      <c r="O125" s="2">
        <v>40.3</v>
      </c>
      <c r="P125" s="5">
        <v>5</v>
      </c>
      <c r="Q125" s="3">
        <v>92.6</v>
      </c>
      <c r="R125" s="5">
        <v>4.2</v>
      </c>
      <c r="S125" s="2">
        <v>44.7</v>
      </c>
      <c r="T125" s="5">
        <v>-1.6</v>
      </c>
      <c r="U125" s="2">
        <v>76.9</v>
      </c>
      <c r="V125" s="5">
        <v>1.8</v>
      </c>
      <c r="W125" s="2">
        <v>89.3</v>
      </c>
      <c r="X125" s="5">
        <v>0</v>
      </c>
      <c r="Y125" s="2">
        <v>70</v>
      </c>
      <c r="Z125" s="5">
        <v>5</v>
      </c>
      <c r="AA125" s="2">
        <v>60</v>
      </c>
      <c r="AB125" s="5">
        <v>0</v>
      </c>
      <c r="AC125" s="31">
        <v>0.4</v>
      </c>
      <c r="AD125" s="31">
        <v>47.8</v>
      </c>
      <c r="AE125" s="31">
        <v>28</v>
      </c>
      <c r="AF125" s="31">
        <v>42.815</v>
      </c>
      <c r="AG125" s="31">
        <v>44.6</v>
      </c>
      <c r="AH125" s="14" t="s">
        <v>113</v>
      </c>
      <c r="AI125" s="20">
        <v>4.973</v>
      </c>
      <c r="AJ125" s="21">
        <v>265.911</v>
      </c>
      <c r="AK125" s="20">
        <v>1.688</v>
      </c>
      <c r="AL125" s="20">
        <v>0.657659840031255</v>
      </c>
      <c r="AM125" s="22">
        <v>53470.697</v>
      </c>
      <c r="AN125" s="20">
        <v>3</v>
      </c>
      <c r="AO125" s="20">
        <v>1.301</v>
      </c>
      <c r="AP125" s="21">
        <v>3568.8477878033</v>
      </c>
      <c r="AQ125" s="20">
        <v>49.608</v>
      </c>
    </row>
    <row r="126" spans="1:43" ht="15">
      <c r="A126">
        <v>125</v>
      </c>
      <c r="B126" t="s">
        <v>114</v>
      </c>
      <c r="C126" s="7" t="s">
        <v>114</v>
      </c>
      <c r="D126" t="s">
        <v>5</v>
      </c>
      <c r="E126" s="1">
        <v>45</v>
      </c>
      <c r="F126" s="1">
        <v>5</v>
      </c>
      <c r="G126" s="5">
        <v>68.1</v>
      </c>
      <c r="H126" s="5">
        <v>0.2</v>
      </c>
      <c r="I126" s="2">
        <v>50</v>
      </c>
      <c r="J126" s="5">
        <v>0</v>
      </c>
      <c r="K126" s="2">
        <v>48</v>
      </c>
      <c r="L126" s="5">
        <v>-5</v>
      </c>
      <c r="M126" s="2">
        <v>98.5</v>
      </c>
      <c r="N126" s="5">
        <v>0.1</v>
      </c>
      <c r="O126" s="2">
        <v>69.1</v>
      </c>
      <c r="P126" s="5">
        <v>15.5</v>
      </c>
      <c r="Q126" s="3">
        <v>68.1</v>
      </c>
      <c r="R126" s="5">
        <v>-0.1</v>
      </c>
      <c r="S126" s="2">
        <v>80.9</v>
      </c>
      <c r="T126" s="5">
        <v>-4.2</v>
      </c>
      <c r="U126" s="2">
        <v>72.7</v>
      </c>
      <c r="V126" s="5">
        <v>0.6</v>
      </c>
      <c r="W126" s="2">
        <v>78.7</v>
      </c>
      <c r="X126" s="5">
        <v>-5</v>
      </c>
      <c r="Y126" s="2">
        <v>55</v>
      </c>
      <c r="Z126" s="5">
        <v>0</v>
      </c>
      <c r="AA126" s="2">
        <v>60</v>
      </c>
      <c r="AB126" s="5">
        <v>0</v>
      </c>
      <c r="AC126" s="31">
        <v>3.2</v>
      </c>
      <c r="AD126" s="31">
        <v>0</v>
      </c>
      <c r="AE126" s="31">
        <v>12</v>
      </c>
      <c r="AF126" s="31">
        <v>3.1</v>
      </c>
      <c r="AG126" s="31">
        <v>32.096</v>
      </c>
      <c r="AH126" s="14" t="s">
        <v>114</v>
      </c>
      <c r="AI126" s="20">
        <v>3.083</v>
      </c>
      <c r="AJ126" s="21">
        <v>81.767</v>
      </c>
      <c r="AK126" s="20">
        <v>5.482</v>
      </c>
      <c r="AL126" s="20">
        <v>5.6837636225505195</v>
      </c>
      <c r="AM126" s="22">
        <v>26519.429</v>
      </c>
      <c r="AN126" s="20" t="s">
        <v>242</v>
      </c>
      <c r="AO126" s="20">
        <v>4.032</v>
      </c>
      <c r="AP126" s="21">
        <v>788.0364109233</v>
      </c>
      <c r="AQ126" s="20">
        <v>5.055</v>
      </c>
    </row>
    <row r="127" spans="1:43" ht="15">
      <c r="A127">
        <v>126</v>
      </c>
      <c r="B127" t="s">
        <v>204</v>
      </c>
      <c r="C127" s="7" t="s">
        <v>204</v>
      </c>
      <c r="D127" t="s">
        <v>1</v>
      </c>
      <c r="E127" s="1">
        <v>121</v>
      </c>
      <c r="F127" s="1">
        <v>24</v>
      </c>
      <c r="G127" s="5">
        <v>55.1</v>
      </c>
      <c r="H127" s="5">
        <v>0.4</v>
      </c>
      <c r="I127" s="2">
        <v>30</v>
      </c>
      <c r="J127" s="5">
        <v>0</v>
      </c>
      <c r="K127" s="2">
        <v>25</v>
      </c>
      <c r="L127" s="5">
        <v>2</v>
      </c>
      <c r="M127" s="2">
        <v>80.5</v>
      </c>
      <c r="N127" s="5">
        <v>-0.1</v>
      </c>
      <c r="O127" s="2">
        <v>89</v>
      </c>
      <c r="P127" s="5">
        <v>0.9</v>
      </c>
      <c r="Q127" s="3">
        <v>70.7</v>
      </c>
      <c r="R127" s="5">
        <v>0.7</v>
      </c>
      <c r="S127" s="2">
        <v>47.9</v>
      </c>
      <c r="T127" s="5">
        <v>0.1</v>
      </c>
      <c r="U127" s="2">
        <v>67</v>
      </c>
      <c r="V127" s="5">
        <v>0.7</v>
      </c>
      <c r="W127" s="2">
        <v>66</v>
      </c>
      <c r="X127" s="5">
        <v>0</v>
      </c>
      <c r="Y127" s="2">
        <v>35</v>
      </c>
      <c r="Z127" s="5">
        <v>0</v>
      </c>
      <c r="AA127" s="2">
        <v>40</v>
      </c>
      <c r="AB127" s="5">
        <v>0</v>
      </c>
      <c r="AC127" s="31">
        <v>9.5</v>
      </c>
      <c r="AD127" s="31">
        <v>25</v>
      </c>
      <c r="AE127" s="31">
        <v>35</v>
      </c>
      <c r="AF127" s="31">
        <v>10.12462</v>
      </c>
      <c r="AG127" s="31">
        <v>19.124</v>
      </c>
      <c r="AH127" s="14" t="s">
        <v>204</v>
      </c>
      <c r="AI127" s="20">
        <v>175.31</v>
      </c>
      <c r="AJ127" s="21">
        <v>488.58</v>
      </c>
      <c r="AK127" s="20">
        <v>2.392</v>
      </c>
      <c r="AL127" s="20">
        <v>3.6597269874182103</v>
      </c>
      <c r="AM127" s="22">
        <v>2786.946</v>
      </c>
      <c r="AN127" s="20">
        <v>5.6</v>
      </c>
      <c r="AO127" s="20">
        <v>13.661</v>
      </c>
      <c r="AP127" s="21">
        <v>1327</v>
      </c>
      <c r="AQ127" s="20">
        <v>60.124</v>
      </c>
    </row>
    <row r="128" spans="1:43" ht="15">
      <c r="A128">
        <v>127</v>
      </c>
      <c r="B128" t="s">
        <v>205</v>
      </c>
      <c r="C128" s="7" t="s">
        <v>205</v>
      </c>
      <c r="D128" t="s">
        <v>9</v>
      </c>
      <c r="E128" s="1">
        <v>71</v>
      </c>
      <c r="F128" s="1">
        <v>13</v>
      </c>
      <c r="G128" s="5">
        <v>62.5</v>
      </c>
      <c r="H128" s="5">
        <v>-2.7</v>
      </c>
      <c r="I128" s="2">
        <v>30</v>
      </c>
      <c r="J128" s="5">
        <v>-10</v>
      </c>
      <c r="K128" s="2">
        <v>33</v>
      </c>
      <c r="L128" s="5">
        <v>-3</v>
      </c>
      <c r="M128" s="2">
        <v>86.2</v>
      </c>
      <c r="N128" s="5">
        <v>1.6</v>
      </c>
      <c r="O128" s="2">
        <v>77.8</v>
      </c>
      <c r="P128" s="5">
        <v>-10.4</v>
      </c>
      <c r="Q128" s="3">
        <v>72.5</v>
      </c>
      <c r="R128" s="5">
        <v>-1.9</v>
      </c>
      <c r="S128" s="2">
        <v>40.1</v>
      </c>
      <c r="T128" s="5">
        <v>-1.4</v>
      </c>
      <c r="U128" s="2">
        <v>75.9</v>
      </c>
      <c r="V128" s="5">
        <v>-1.9</v>
      </c>
      <c r="W128" s="2">
        <v>74.8</v>
      </c>
      <c r="X128" s="5">
        <v>0</v>
      </c>
      <c r="Y128" s="2">
        <v>65</v>
      </c>
      <c r="Z128" s="5">
        <v>0</v>
      </c>
      <c r="AA128" s="2">
        <v>70</v>
      </c>
      <c r="AB128" s="5">
        <v>0</v>
      </c>
      <c r="AC128" s="31">
        <v>7.6</v>
      </c>
      <c r="AD128" s="31">
        <v>25</v>
      </c>
      <c r="AE128" s="31">
        <v>25</v>
      </c>
      <c r="AF128" s="31">
        <v>11.4</v>
      </c>
      <c r="AG128" s="31">
        <v>27.193</v>
      </c>
      <c r="AH128" s="14" t="s">
        <v>205</v>
      </c>
      <c r="AI128" s="20">
        <v>3.59</v>
      </c>
      <c r="AJ128" s="21">
        <v>50.612</v>
      </c>
      <c r="AK128" s="20">
        <v>10.579</v>
      </c>
      <c r="AL128" s="20">
        <v>8.812390865735464</v>
      </c>
      <c r="AM128" s="22">
        <v>14096.703</v>
      </c>
      <c r="AN128" s="20">
        <v>4.5</v>
      </c>
      <c r="AO128" s="20">
        <v>5.876</v>
      </c>
      <c r="AP128" s="21">
        <v>2789.8</v>
      </c>
      <c r="AQ128" s="20">
        <v>37.828</v>
      </c>
    </row>
    <row r="129" spans="1:43" ht="15">
      <c r="A129">
        <v>128</v>
      </c>
      <c r="B129" t="s">
        <v>115</v>
      </c>
      <c r="C129" s="7" t="s">
        <v>206</v>
      </c>
      <c r="D129" t="s">
        <v>1</v>
      </c>
      <c r="E129" s="1">
        <v>130</v>
      </c>
      <c r="F129" s="1">
        <v>26</v>
      </c>
      <c r="G129" s="5">
        <v>53.6</v>
      </c>
      <c r="H129" s="5">
        <v>-0.2</v>
      </c>
      <c r="I129" s="2">
        <v>20</v>
      </c>
      <c r="J129" s="5">
        <v>0</v>
      </c>
      <c r="K129" s="2">
        <v>22</v>
      </c>
      <c r="L129" s="5">
        <v>1</v>
      </c>
      <c r="M129" s="2">
        <v>67.4</v>
      </c>
      <c r="N129" s="5">
        <v>-0.9</v>
      </c>
      <c r="O129" s="2">
        <v>72.3</v>
      </c>
      <c r="P129" s="5">
        <v>-0.3</v>
      </c>
      <c r="Q129" s="3">
        <v>58.3</v>
      </c>
      <c r="R129" s="5">
        <v>-0.7</v>
      </c>
      <c r="S129" s="2">
        <v>73.4</v>
      </c>
      <c r="T129" s="5">
        <v>-0.6</v>
      </c>
      <c r="U129" s="2">
        <v>72.4</v>
      </c>
      <c r="V129" s="5">
        <v>-0.8</v>
      </c>
      <c r="W129" s="2">
        <v>85</v>
      </c>
      <c r="X129" s="5">
        <v>0.2</v>
      </c>
      <c r="Y129" s="2">
        <v>35</v>
      </c>
      <c r="Z129" s="5">
        <v>0</v>
      </c>
      <c r="AA129" s="2">
        <v>30</v>
      </c>
      <c r="AB129" s="5">
        <v>0</v>
      </c>
      <c r="AC129" s="31">
        <v>2.5</v>
      </c>
      <c r="AD129" s="31">
        <v>42</v>
      </c>
      <c r="AE129" s="31">
        <v>30</v>
      </c>
      <c r="AF129" s="31">
        <v>24.3782</v>
      </c>
      <c r="AG129" s="31">
        <v>30.412</v>
      </c>
      <c r="AH129" s="14" t="s">
        <v>115</v>
      </c>
      <c r="AI129" s="20">
        <v>6.66</v>
      </c>
      <c r="AJ129" s="21">
        <v>16.863</v>
      </c>
      <c r="AK129" s="20">
        <v>8.909</v>
      </c>
      <c r="AL129" s="20">
        <v>7.2706275687460575</v>
      </c>
      <c r="AM129" s="22">
        <v>2532.198</v>
      </c>
      <c r="AN129" s="20">
        <v>1.9</v>
      </c>
      <c r="AO129" s="20">
        <v>8.448</v>
      </c>
      <c r="AP129" s="21">
        <v>-309.197040886</v>
      </c>
      <c r="AQ129" s="20">
        <v>25.2</v>
      </c>
    </row>
    <row r="130" spans="1:43" ht="15">
      <c r="A130">
        <v>129</v>
      </c>
      <c r="B130" t="s">
        <v>207</v>
      </c>
      <c r="C130" s="7" t="s">
        <v>207</v>
      </c>
      <c r="D130" t="s">
        <v>9</v>
      </c>
      <c r="E130" s="1">
        <v>80</v>
      </c>
      <c r="F130" s="1">
        <v>15</v>
      </c>
      <c r="G130" s="5">
        <v>61.1</v>
      </c>
      <c r="H130" s="5">
        <v>-0.7</v>
      </c>
      <c r="I130" s="2">
        <v>30</v>
      </c>
      <c r="J130" s="5">
        <v>0</v>
      </c>
      <c r="K130" s="2">
        <v>22</v>
      </c>
      <c r="L130" s="5">
        <v>0</v>
      </c>
      <c r="M130" s="2">
        <v>95.9</v>
      </c>
      <c r="N130" s="5">
        <v>-1</v>
      </c>
      <c r="O130" s="2">
        <v>85.4</v>
      </c>
      <c r="P130" s="5">
        <v>-3.1</v>
      </c>
      <c r="Q130" s="3">
        <v>59.1</v>
      </c>
      <c r="R130" s="5">
        <v>-0.7</v>
      </c>
      <c r="S130" s="2">
        <v>25.6</v>
      </c>
      <c r="T130" s="5">
        <v>-1.6</v>
      </c>
      <c r="U130" s="2">
        <v>79.8</v>
      </c>
      <c r="V130" s="5">
        <v>-1.6</v>
      </c>
      <c r="W130" s="2">
        <v>82.7</v>
      </c>
      <c r="X130" s="5">
        <v>0</v>
      </c>
      <c r="Y130" s="2">
        <v>70</v>
      </c>
      <c r="Z130" s="5">
        <v>0</v>
      </c>
      <c r="AA130" s="2">
        <v>60</v>
      </c>
      <c r="AB130" s="5">
        <v>0</v>
      </c>
      <c r="AC130" s="31">
        <v>3.7</v>
      </c>
      <c r="AD130" s="31">
        <v>10</v>
      </c>
      <c r="AE130" s="31">
        <v>10</v>
      </c>
      <c r="AF130" s="31">
        <v>14.5</v>
      </c>
      <c r="AG130" s="31">
        <v>22.062</v>
      </c>
      <c r="AH130" s="14" t="s">
        <v>207</v>
      </c>
      <c r="AI130" s="20">
        <v>6.53</v>
      </c>
      <c r="AJ130" s="21">
        <v>35.346</v>
      </c>
      <c r="AK130" s="20">
        <v>3.8</v>
      </c>
      <c r="AL130" s="20">
        <v>5.343677152971282</v>
      </c>
      <c r="AM130" s="22">
        <v>5412.699</v>
      </c>
      <c r="AN130" s="20">
        <v>6.6</v>
      </c>
      <c r="AO130" s="20">
        <v>6.578</v>
      </c>
      <c r="AP130" s="21">
        <v>303</v>
      </c>
      <c r="AQ130" s="20">
        <v>13.658</v>
      </c>
    </row>
    <row r="131" spans="1:43" ht="15">
      <c r="A131">
        <v>130</v>
      </c>
      <c r="B131" t="s">
        <v>116</v>
      </c>
      <c r="C131" s="7" t="s">
        <v>116</v>
      </c>
      <c r="D131" t="s">
        <v>9</v>
      </c>
      <c r="E131" s="1">
        <v>44</v>
      </c>
      <c r="F131" s="1">
        <v>7</v>
      </c>
      <c r="G131" s="5">
        <v>68.2</v>
      </c>
      <c r="H131" s="5">
        <v>-0.5</v>
      </c>
      <c r="I131" s="2">
        <v>40</v>
      </c>
      <c r="J131" s="5">
        <v>0</v>
      </c>
      <c r="K131" s="2">
        <v>34</v>
      </c>
      <c r="L131" s="5">
        <v>-1</v>
      </c>
      <c r="M131" s="2">
        <v>79.9</v>
      </c>
      <c r="N131" s="5">
        <v>0.2</v>
      </c>
      <c r="O131" s="2">
        <v>89.1</v>
      </c>
      <c r="P131" s="5">
        <v>-1.8</v>
      </c>
      <c r="Q131" s="3">
        <v>72.3</v>
      </c>
      <c r="R131" s="5">
        <v>0.3</v>
      </c>
      <c r="S131" s="2">
        <v>67.1</v>
      </c>
      <c r="T131" s="5">
        <v>-1.4</v>
      </c>
      <c r="U131" s="2">
        <v>84.3</v>
      </c>
      <c r="V131" s="5">
        <v>-1.2</v>
      </c>
      <c r="W131" s="2">
        <v>85</v>
      </c>
      <c r="X131" s="5">
        <v>0</v>
      </c>
      <c r="Y131" s="2">
        <v>70</v>
      </c>
      <c r="Z131" s="5">
        <v>0</v>
      </c>
      <c r="AA131" s="2">
        <v>60</v>
      </c>
      <c r="AB131" s="5">
        <v>0</v>
      </c>
      <c r="AC131" s="31">
        <v>2.5</v>
      </c>
      <c r="AD131" s="31">
        <v>30</v>
      </c>
      <c r="AE131" s="31">
        <v>30</v>
      </c>
      <c r="AF131" s="31">
        <v>14.5</v>
      </c>
      <c r="AG131" s="31">
        <v>19.071</v>
      </c>
      <c r="AH131" s="14" t="s">
        <v>116</v>
      </c>
      <c r="AI131" s="20">
        <v>30.009</v>
      </c>
      <c r="AJ131" s="21">
        <v>301.967</v>
      </c>
      <c r="AK131" s="20">
        <v>6.912</v>
      </c>
      <c r="AL131" s="20">
        <v>7.00546378934499</v>
      </c>
      <c r="AM131" s="22">
        <v>10062.44</v>
      </c>
      <c r="AN131" s="20">
        <v>7.9</v>
      </c>
      <c r="AO131" s="20">
        <v>3.37</v>
      </c>
      <c r="AP131" s="21">
        <v>8232.6369788803</v>
      </c>
      <c r="AQ131" s="20">
        <v>21.635</v>
      </c>
    </row>
    <row r="132" spans="1:43" ht="15">
      <c r="A132">
        <v>131</v>
      </c>
      <c r="B132" t="s">
        <v>208</v>
      </c>
      <c r="C132" s="7" t="s">
        <v>208</v>
      </c>
      <c r="D132" t="s">
        <v>1</v>
      </c>
      <c r="E132" s="1">
        <v>97</v>
      </c>
      <c r="F132" s="1">
        <v>17</v>
      </c>
      <c r="G132" s="5">
        <v>58.2</v>
      </c>
      <c r="H132" s="5">
        <v>1.1</v>
      </c>
      <c r="I132" s="2">
        <v>30</v>
      </c>
      <c r="J132" s="5">
        <v>0</v>
      </c>
      <c r="K132" s="2">
        <v>26</v>
      </c>
      <c r="L132" s="5">
        <v>2</v>
      </c>
      <c r="M132" s="2">
        <v>79.3</v>
      </c>
      <c r="N132" s="5">
        <v>0.2</v>
      </c>
      <c r="O132" s="2">
        <v>90.2</v>
      </c>
      <c r="P132" s="5">
        <v>0.5</v>
      </c>
      <c r="Q132" s="3">
        <v>53.1</v>
      </c>
      <c r="R132" s="5">
        <v>-1.2</v>
      </c>
      <c r="S132" s="2">
        <v>51</v>
      </c>
      <c r="T132" s="5">
        <v>-0.7</v>
      </c>
      <c r="U132" s="2">
        <v>76.6</v>
      </c>
      <c r="V132" s="5">
        <v>-0.5</v>
      </c>
      <c r="W132" s="2">
        <v>75.5</v>
      </c>
      <c r="X132" s="5">
        <v>0</v>
      </c>
      <c r="Y132" s="2">
        <v>50</v>
      </c>
      <c r="Z132" s="5">
        <v>10</v>
      </c>
      <c r="AA132" s="2">
        <v>50</v>
      </c>
      <c r="AB132" s="5">
        <v>0</v>
      </c>
      <c r="AC132" s="31">
        <v>4.8</v>
      </c>
      <c r="AD132" s="31">
        <v>32</v>
      </c>
      <c r="AE132" s="31">
        <v>30</v>
      </c>
      <c r="AF132" s="31">
        <v>12.14689</v>
      </c>
      <c r="AG132" s="31">
        <v>18.112</v>
      </c>
      <c r="AH132" s="14" t="s">
        <v>208</v>
      </c>
      <c r="AI132" s="20">
        <v>95.856</v>
      </c>
      <c r="AJ132" s="21">
        <v>390.408</v>
      </c>
      <c r="AK132" s="20">
        <v>3.718</v>
      </c>
      <c r="AL132" s="20">
        <v>4.628651079217061</v>
      </c>
      <c r="AM132" s="22">
        <v>4072.879</v>
      </c>
      <c r="AN132" s="20">
        <v>7</v>
      </c>
      <c r="AO132" s="20">
        <v>4.761</v>
      </c>
      <c r="AP132" s="21">
        <v>1262</v>
      </c>
      <c r="AQ132" s="20">
        <v>40.471</v>
      </c>
    </row>
    <row r="133" spans="1:43" ht="15">
      <c r="A133">
        <v>132</v>
      </c>
      <c r="B133" t="s">
        <v>117</v>
      </c>
      <c r="C133" s="7" t="s">
        <v>117</v>
      </c>
      <c r="D133" t="s">
        <v>3</v>
      </c>
      <c r="E133" s="1">
        <v>57</v>
      </c>
      <c r="F133" s="1">
        <v>26</v>
      </c>
      <c r="G133" s="5">
        <v>66</v>
      </c>
      <c r="H133" s="5">
        <v>1.8</v>
      </c>
      <c r="I133" s="2">
        <v>60</v>
      </c>
      <c r="J133" s="5">
        <v>0</v>
      </c>
      <c r="K133" s="2">
        <v>55</v>
      </c>
      <c r="L133" s="5">
        <v>2</v>
      </c>
      <c r="M133" s="2">
        <v>76</v>
      </c>
      <c r="N133" s="5">
        <v>1.6</v>
      </c>
      <c r="O133" s="2">
        <v>43</v>
      </c>
      <c r="P133" s="5">
        <v>2.7</v>
      </c>
      <c r="Q133" s="3">
        <v>64</v>
      </c>
      <c r="R133" s="5">
        <v>2.6</v>
      </c>
      <c r="S133" s="2">
        <v>62.9</v>
      </c>
      <c r="T133" s="5">
        <v>1.6</v>
      </c>
      <c r="U133" s="2">
        <v>77.7</v>
      </c>
      <c r="V133" s="5">
        <v>-1.4</v>
      </c>
      <c r="W133" s="2">
        <v>86.8</v>
      </c>
      <c r="X133" s="5">
        <v>-0.3</v>
      </c>
      <c r="Y133" s="2">
        <v>65</v>
      </c>
      <c r="Z133" s="5">
        <v>0</v>
      </c>
      <c r="AA133" s="2">
        <v>70</v>
      </c>
      <c r="AB133" s="5">
        <v>10</v>
      </c>
      <c r="AC133" s="31">
        <v>1.6</v>
      </c>
      <c r="AD133" s="31">
        <v>32</v>
      </c>
      <c r="AE133" s="31">
        <v>19</v>
      </c>
      <c r="AF133" s="31">
        <v>31.8</v>
      </c>
      <c r="AG133" s="31">
        <v>43.6</v>
      </c>
      <c r="AH133" s="14" t="s">
        <v>117</v>
      </c>
      <c r="AI133" s="20">
        <v>37.949</v>
      </c>
      <c r="AJ133" s="21">
        <v>771.658</v>
      </c>
      <c r="AK133" s="20">
        <v>4.35</v>
      </c>
      <c r="AL133" s="20">
        <v>4.3485998674335224</v>
      </c>
      <c r="AM133" s="22">
        <v>20334.191</v>
      </c>
      <c r="AN133" s="20">
        <v>10.1</v>
      </c>
      <c r="AO133" s="20">
        <v>4.268</v>
      </c>
      <c r="AP133" s="21">
        <v>15138.8021668326</v>
      </c>
      <c r="AQ133" s="20">
        <v>55.388</v>
      </c>
    </row>
    <row r="134" spans="1:43" ht="15">
      <c r="A134">
        <v>133</v>
      </c>
      <c r="B134" t="s">
        <v>118</v>
      </c>
      <c r="C134" s="7" t="s">
        <v>118</v>
      </c>
      <c r="D134" t="s">
        <v>3</v>
      </c>
      <c r="E134" s="1">
        <v>67</v>
      </c>
      <c r="F134" s="1">
        <v>31</v>
      </c>
      <c r="G134" s="5">
        <v>63.1</v>
      </c>
      <c r="H134" s="5">
        <v>0.1</v>
      </c>
      <c r="I134" s="2">
        <v>70</v>
      </c>
      <c r="J134" s="5">
        <v>0</v>
      </c>
      <c r="K134" s="2">
        <v>61</v>
      </c>
      <c r="L134" s="5">
        <v>1</v>
      </c>
      <c r="M134" s="2">
        <v>61.6</v>
      </c>
      <c r="N134" s="5">
        <v>2.6</v>
      </c>
      <c r="O134" s="2">
        <v>28.3</v>
      </c>
      <c r="P134" s="5">
        <v>2.8</v>
      </c>
      <c r="Q134" s="3">
        <v>82.8</v>
      </c>
      <c r="R134" s="5">
        <v>-0.2</v>
      </c>
      <c r="S134" s="2">
        <v>31</v>
      </c>
      <c r="T134" s="5">
        <v>-1.5</v>
      </c>
      <c r="U134" s="2">
        <v>79.4</v>
      </c>
      <c r="V134" s="5">
        <v>-3.2</v>
      </c>
      <c r="W134" s="2">
        <v>86.8</v>
      </c>
      <c r="X134" s="5">
        <v>-0.3</v>
      </c>
      <c r="Y134" s="2">
        <v>70</v>
      </c>
      <c r="Z134" s="5">
        <v>0</v>
      </c>
      <c r="AA134" s="2">
        <v>60</v>
      </c>
      <c r="AB134" s="5">
        <v>0</v>
      </c>
      <c r="AC134" s="31">
        <v>1.6</v>
      </c>
      <c r="AD134" s="31">
        <v>46.5</v>
      </c>
      <c r="AE134" s="31">
        <v>26.5</v>
      </c>
      <c r="AF134" s="31">
        <v>31.283</v>
      </c>
      <c r="AG134" s="31">
        <v>48.9</v>
      </c>
      <c r="AH134" s="14" t="s">
        <v>118</v>
      </c>
      <c r="AI134" s="20">
        <v>10.658</v>
      </c>
      <c r="AJ134" s="21">
        <v>248.981</v>
      </c>
      <c r="AK134" s="20">
        <v>-1.466</v>
      </c>
      <c r="AL134" s="20">
        <v>-0.14489724220319022</v>
      </c>
      <c r="AM134" s="22">
        <v>23361.25</v>
      </c>
      <c r="AN134" s="20">
        <v>15.9</v>
      </c>
      <c r="AO134" s="20">
        <v>3.558</v>
      </c>
      <c r="AP134" s="21">
        <v>10343.9581291574</v>
      </c>
      <c r="AQ134" s="20">
        <v>106.785</v>
      </c>
    </row>
    <row r="135" spans="1:43" ht="15">
      <c r="A135">
        <v>134</v>
      </c>
      <c r="B135" t="s">
        <v>119</v>
      </c>
      <c r="C135" s="7" t="s">
        <v>119</v>
      </c>
      <c r="D135" t="s">
        <v>5</v>
      </c>
      <c r="E135" s="1">
        <v>27</v>
      </c>
      <c r="F135" s="1">
        <v>2</v>
      </c>
      <c r="G135" s="5">
        <v>71.3</v>
      </c>
      <c r="H135" s="5">
        <v>0</v>
      </c>
      <c r="I135" s="2">
        <v>70</v>
      </c>
      <c r="J135" s="5">
        <v>0</v>
      </c>
      <c r="K135" s="2">
        <v>72</v>
      </c>
      <c r="L135" s="5">
        <v>-5</v>
      </c>
      <c r="M135" s="2">
        <v>99.8</v>
      </c>
      <c r="N135" s="5">
        <v>0.1</v>
      </c>
      <c r="O135" s="2">
        <v>81.2</v>
      </c>
      <c r="P135" s="5">
        <v>7.6</v>
      </c>
      <c r="Q135" s="3">
        <v>69.4</v>
      </c>
      <c r="R135" s="5">
        <v>-0.3</v>
      </c>
      <c r="S135" s="2">
        <v>63.4</v>
      </c>
      <c r="T135" s="5">
        <v>-4.5</v>
      </c>
      <c r="U135" s="2">
        <v>80.3</v>
      </c>
      <c r="V135" s="5">
        <v>3.2</v>
      </c>
      <c r="W135" s="2">
        <v>82.5</v>
      </c>
      <c r="X135" s="5">
        <v>0</v>
      </c>
      <c r="Y135" s="2">
        <v>45</v>
      </c>
      <c r="Z135" s="5">
        <v>0</v>
      </c>
      <c r="AA135" s="2">
        <v>50</v>
      </c>
      <c r="AB135" s="5">
        <v>0</v>
      </c>
      <c r="AC135" s="31">
        <v>3.8</v>
      </c>
      <c r="AD135" s="31">
        <v>0</v>
      </c>
      <c r="AE135" s="31">
        <v>0</v>
      </c>
      <c r="AF135" s="31">
        <v>4.9</v>
      </c>
      <c r="AG135" s="31">
        <v>25.052</v>
      </c>
      <c r="AH135" s="14" t="s">
        <v>119</v>
      </c>
      <c r="AI135" s="20">
        <v>1.768</v>
      </c>
      <c r="AJ135" s="21">
        <v>182.004</v>
      </c>
      <c r="AK135" s="20">
        <v>18.819</v>
      </c>
      <c r="AL135" s="20">
        <v>16.586669412629472</v>
      </c>
      <c r="AM135" s="22">
        <v>102943.321</v>
      </c>
      <c r="AN135" s="20">
        <v>0.4</v>
      </c>
      <c r="AO135" s="20">
        <v>2</v>
      </c>
      <c r="AP135" s="21">
        <v>-86.8131868132</v>
      </c>
      <c r="AQ135" s="20">
        <v>31.477</v>
      </c>
    </row>
    <row r="136" spans="1:43" ht="15">
      <c r="A136">
        <v>135</v>
      </c>
      <c r="B136" t="s">
        <v>120</v>
      </c>
      <c r="C136" s="7" t="s">
        <v>120</v>
      </c>
      <c r="D136" t="s">
        <v>3</v>
      </c>
      <c r="E136" s="1">
        <v>59</v>
      </c>
      <c r="F136" s="1">
        <v>28</v>
      </c>
      <c r="G136" s="5">
        <v>65.1</v>
      </c>
      <c r="H136" s="5">
        <v>0.7</v>
      </c>
      <c r="I136" s="2">
        <v>40</v>
      </c>
      <c r="J136" s="5">
        <v>0</v>
      </c>
      <c r="K136" s="2">
        <v>36</v>
      </c>
      <c r="L136" s="5">
        <v>-1</v>
      </c>
      <c r="M136" s="2">
        <v>87.9</v>
      </c>
      <c r="N136" s="5">
        <v>0.5</v>
      </c>
      <c r="O136" s="2">
        <v>62.2</v>
      </c>
      <c r="P136" s="5">
        <v>7.1</v>
      </c>
      <c r="Q136" s="3">
        <v>70.4</v>
      </c>
      <c r="R136" s="5">
        <v>-0.1</v>
      </c>
      <c r="S136" s="2">
        <v>63.5</v>
      </c>
      <c r="T136" s="5">
        <v>0.9</v>
      </c>
      <c r="U136" s="2">
        <v>74.7</v>
      </c>
      <c r="V136" s="5">
        <v>0.4</v>
      </c>
      <c r="W136" s="2">
        <v>86.8</v>
      </c>
      <c r="X136" s="5">
        <v>-0.3</v>
      </c>
      <c r="Y136" s="2">
        <v>80</v>
      </c>
      <c r="Z136" s="5">
        <v>0</v>
      </c>
      <c r="AA136" s="2">
        <v>50</v>
      </c>
      <c r="AB136" s="5">
        <v>0</v>
      </c>
      <c r="AC136" s="31">
        <v>1.6</v>
      </c>
      <c r="AD136" s="31">
        <v>16</v>
      </c>
      <c r="AE136" s="31">
        <v>16</v>
      </c>
      <c r="AF136" s="31">
        <v>26.5</v>
      </c>
      <c r="AG136" s="31">
        <v>35.503</v>
      </c>
      <c r="AH136" s="14" t="s">
        <v>120</v>
      </c>
      <c r="AI136" s="20">
        <v>21.412</v>
      </c>
      <c r="AJ136" s="21">
        <v>267.151</v>
      </c>
      <c r="AK136" s="20">
        <v>2.454</v>
      </c>
      <c r="AL136" s="20">
        <v>1.4456439896429307</v>
      </c>
      <c r="AM136" s="22">
        <v>12476.463</v>
      </c>
      <c r="AN136" s="20">
        <v>5.1</v>
      </c>
      <c r="AO136" s="20">
        <v>5.812</v>
      </c>
      <c r="AP136" s="21">
        <v>2670.4478317381</v>
      </c>
      <c r="AQ136" s="20">
        <v>32.957</v>
      </c>
    </row>
    <row r="137" spans="1:43" ht="15">
      <c r="A137">
        <v>136</v>
      </c>
      <c r="B137" t="s">
        <v>121</v>
      </c>
      <c r="C137" s="7" t="s">
        <v>121</v>
      </c>
      <c r="D137" t="s">
        <v>3</v>
      </c>
      <c r="E137" s="1">
        <v>139</v>
      </c>
      <c r="F137" s="1">
        <v>41</v>
      </c>
      <c r="G137" s="5">
        <v>51.1</v>
      </c>
      <c r="H137" s="5">
        <v>0.6</v>
      </c>
      <c r="I137" s="2">
        <v>25</v>
      </c>
      <c r="J137" s="5">
        <v>0</v>
      </c>
      <c r="K137" s="2">
        <v>24</v>
      </c>
      <c r="L137" s="5">
        <v>3</v>
      </c>
      <c r="M137" s="2">
        <v>86.9</v>
      </c>
      <c r="N137" s="5">
        <v>4.4</v>
      </c>
      <c r="O137" s="2">
        <v>54.4</v>
      </c>
      <c r="P137" s="5">
        <v>5.8</v>
      </c>
      <c r="Q137" s="3">
        <v>69.2</v>
      </c>
      <c r="R137" s="5">
        <v>4.1</v>
      </c>
      <c r="S137" s="2">
        <v>52.6</v>
      </c>
      <c r="T137" s="5">
        <v>-10.9</v>
      </c>
      <c r="U137" s="2">
        <v>66.7</v>
      </c>
      <c r="V137" s="5">
        <v>0.4</v>
      </c>
      <c r="W137" s="2">
        <v>77.4</v>
      </c>
      <c r="X137" s="5">
        <v>9.2</v>
      </c>
      <c r="Y137" s="2">
        <v>25</v>
      </c>
      <c r="Z137" s="5">
        <v>0</v>
      </c>
      <c r="AA137" s="2">
        <v>30</v>
      </c>
      <c r="AB137" s="5">
        <v>-10</v>
      </c>
      <c r="AC137" s="31">
        <v>3.8</v>
      </c>
      <c r="AD137" s="31">
        <v>13</v>
      </c>
      <c r="AE137" s="31">
        <v>20</v>
      </c>
      <c r="AF137" s="31">
        <v>27.2</v>
      </c>
      <c r="AG137" s="31">
        <v>39</v>
      </c>
      <c r="AH137" s="14" t="s">
        <v>121</v>
      </c>
      <c r="AI137" s="20">
        <v>142.411</v>
      </c>
      <c r="AJ137" s="21">
        <v>2383.402</v>
      </c>
      <c r="AK137" s="20">
        <v>4.3</v>
      </c>
      <c r="AL137" s="20">
        <v>2.7581934796368612</v>
      </c>
      <c r="AM137" s="22">
        <v>16736.048</v>
      </c>
      <c r="AN137" s="20">
        <v>6.6</v>
      </c>
      <c r="AO137" s="20">
        <v>8.443</v>
      </c>
      <c r="AP137" s="21">
        <v>52878</v>
      </c>
      <c r="AQ137" s="20">
        <v>9.601</v>
      </c>
    </row>
    <row r="138" spans="1:43" ht="15">
      <c r="A138">
        <v>137</v>
      </c>
      <c r="B138" t="s">
        <v>122</v>
      </c>
      <c r="C138" s="7" t="s">
        <v>122</v>
      </c>
      <c r="D138" t="s">
        <v>7</v>
      </c>
      <c r="E138" s="1">
        <v>63</v>
      </c>
      <c r="F138" s="1">
        <v>3</v>
      </c>
      <c r="G138" s="5">
        <v>64.1</v>
      </c>
      <c r="H138" s="5">
        <v>-0.8</v>
      </c>
      <c r="I138" s="2">
        <v>30</v>
      </c>
      <c r="J138" s="5">
        <v>-5</v>
      </c>
      <c r="K138" s="2">
        <v>50</v>
      </c>
      <c r="L138" s="5">
        <v>10</v>
      </c>
      <c r="M138" s="2">
        <v>80.4</v>
      </c>
      <c r="N138" s="5">
        <v>3.2</v>
      </c>
      <c r="O138" s="2">
        <v>75.9</v>
      </c>
      <c r="P138" s="5">
        <v>-2.6</v>
      </c>
      <c r="Q138" s="3">
        <v>65.6</v>
      </c>
      <c r="R138" s="5">
        <v>-8</v>
      </c>
      <c r="S138" s="2">
        <v>80.3</v>
      </c>
      <c r="T138" s="5">
        <v>-11.1</v>
      </c>
      <c r="U138" s="2">
        <v>75.5</v>
      </c>
      <c r="V138" s="5">
        <v>0.3</v>
      </c>
      <c r="W138" s="2">
        <v>78</v>
      </c>
      <c r="X138" s="5">
        <v>0</v>
      </c>
      <c r="Y138" s="2">
        <v>65</v>
      </c>
      <c r="Z138" s="5">
        <v>5</v>
      </c>
      <c r="AA138" s="2">
        <v>40</v>
      </c>
      <c r="AB138" s="5">
        <v>0</v>
      </c>
      <c r="AC138" s="31">
        <v>6</v>
      </c>
      <c r="AD138" s="31">
        <v>30</v>
      </c>
      <c r="AE138" s="31">
        <v>30</v>
      </c>
      <c r="AF138" s="31">
        <v>12.6</v>
      </c>
      <c r="AG138" s="31">
        <v>28.34</v>
      </c>
      <c r="AH138" s="14" t="s">
        <v>122</v>
      </c>
      <c r="AI138" s="20">
        <v>10.208</v>
      </c>
      <c r="AJ138" s="21">
        <v>13.684</v>
      </c>
      <c r="AK138" s="20">
        <v>8.8</v>
      </c>
      <c r="AL138" s="20">
        <v>7.401527649237538</v>
      </c>
      <c r="AM138" s="22">
        <v>1340.532</v>
      </c>
      <c r="AN138" s="20" t="s">
        <v>242</v>
      </c>
      <c r="AO138" s="20">
        <v>5.67</v>
      </c>
      <c r="AP138" s="21">
        <v>106</v>
      </c>
      <c r="AQ138" s="20">
        <v>23.426</v>
      </c>
    </row>
    <row r="139" spans="1:43" ht="15">
      <c r="A139">
        <v>138</v>
      </c>
      <c r="B139" t="s">
        <v>123</v>
      </c>
      <c r="C139" s="7" t="s">
        <v>209</v>
      </c>
      <c r="D139" t="s">
        <v>9</v>
      </c>
      <c r="E139" s="1">
        <v>32</v>
      </c>
      <c r="F139" s="1">
        <v>2</v>
      </c>
      <c r="G139" s="5">
        <v>70.4</v>
      </c>
      <c r="H139" s="5">
        <v>-0.9</v>
      </c>
      <c r="I139" s="2">
        <v>70</v>
      </c>
      <c r="J139" s="5">
        <v>0</v>
      </c>
      <c r="K139" s="2">
        <v>70</v>
      </c>
      <c r="L139" s="5">
        <v>0</v>
      </c>
      <c r="M139" s="2">
        <v>76.9</v>
      </c>
      <c r="N139" s="5">
        <v>2.8</v>
      </c>
      <c r="O139" s="2">
        <v>63.6</v>
      </c>
      <c r="P139" s="5">
        <v>-4.1</v>
      </c>
      <c r="Q139" s="3">
        <v>85.3</v>
      </c>
      <c r="R139" s="5">
        <v>0.6</v>
      </c>
      <c r="S139" s="2">
        <v>76.4</v>
      </c>
      <c r="T139" s="5">
        <v>-7.1</v>
      </c>
      <c r="U139" s="2">
        <v>84.7</v>
      </c>
      <c r="V139" s="5">
        <v>-1.1</v>
      </c>
      <c r="W139" s="2">
        <v>71.9</v>
      </c>
      <c r="X139" s="5">
        <v>0</v>
      </c>
      <c r="Y139" s="2">
        <v>65</v>
      </c>
      <c r="Z139" s="5">
        <v>0</v>
      </c>
      <c r="AA139" s="2">
        <v>40</v>
      </c>
      <c r="AB139" s="5">
        <v>0</v>
      </c>
      <c r="AC139" s="31">
        <v>9</v>
      </c>
      <c r="AD139" s="31">
        <v>30</v>
      </c>
      <c r="AE139" s="31">
        <v>30</v>
      </c>
      <c r="AF139" s="31">
        <v>22.5</v>
      </c>
      <c r="AG139" s="31">
        <v>34.831</v>
      </c>
      <c r="AH139" s="14" t="s">
        <v>255</v>
      </c>
      <c r="AI139" s="20">
        <v>0.167</v>
      </c>
      <c r="AJ139" s="21">
        <v>2.101</v>
      </c>
      <c r="AK139" s="20">
        <v>0.239</v>
      </c>
      <c r="AL139" s="20">
        <v>1.9061327969467579</v>
      </c>
      <c r="AM139" s="22">
        <v>12607.143</v>
      </c>
      <c r="AN139" s="20" t="s">
        <v>242</v>
      </c>
      <c r="AO139" s="20">
        <v>2.769</v>
      </c>
      <c r="AP139" s="21">
        <v>75.7950575555</v>
      </c>
      <c r="AQ139" s="20">
        <v>71.947</v>
      </c>
    </row>
    <row r="140" spans="1:43" ht="15">
      <c r="A140">
        <v>139</v>
      </c>
      <c r="B140" t="s">
        <v>240</v>
      </c>
      <c r="C140" s="7" t="s">
        <v>210</v>
      </c>
      <c r="D140" t="s">
        <v>9</v>
      </c>
      <c r="E140" s="1">
        <v>54</v>
      </c>
      <c r="F140" s="1">
        <v>11</v>
      </c>
      <c r="G140" s="5">
        <v>66.7</v>
      </c>
      <c r="H140" s="5">
        <v>0.2</v>
      </c>
      <c r="I140" s="2">
        <v>70</v>
      </c>
      <c r="J140" s="5">
        <v>0</v>
      </c>
      <c r="K140" s="2">
        <v>58</v>
      </c>
      <c r="L140" s="5">
        <v>-6</v>
      </c>
      <c r="M140" s="2">
        <v>74.2</v>
      </c>
      <c r="N140" s="5">
        <v>2.7</v>
      </c>
      <c r="O140" s="2">
        <v>67.1</v>
      </c>
      <c r="P140" s="5">
        <v>6.4</v>
      </c>
      <c r="Q140" s="3">
        <v>77.6</v>
      </c>
      <c r="R140" s="5">
        <v>0.2</v>
      </c>
      <c r="S140" s="2">
        <v>76.6</v>
      </c>
      <c r="T140" s="5">
        <v>-0.1</v>
      </c>
      <c r="U140" s="2">
        <v>80.3</v>
      </c>
      <c r="V140" s="5">
        <v>-0.8</v>
      </c>
      <c r="W140" s="2">
        <v>73.3</v>
      </c>
      <c r="X140" s="5">
        <v>0</v>
      </c>
      <c r="Y140" s="2">
        <v>50</v>
      </c>
      <c r="Z140" s="5">
        <v>0</v>
      </c>
      <c r="AA140" s="2">
        <v>40</v>
      </c>
      <c r="AB140" s="5">
        <v>0</v>
      </c>
      <c r="AC140" s="31">
        <v>8.4</v>
      </c>
      <c r="AD140" s="31">
        <v>32.5</v>
      </c>
      <c r="AE140" s="31">
        <v>32.5</v>
      </c>
      <c r="AF140" s="31">
        <v>21.6</v>
      </c>
      <c r="AG140" s="31">
        <v>33.1</v>
      </c>
      <c r="AH140" s="14" t="s">
        <v>256</v>
      </c>
      <c r="AI140" s="20">
        <v>0.11</v>
      </c>
      <c r="AJ140" s="21">
        <v>1.259</v>
      </c>
      <c r="AK140" s="20">
        <v>-0.389</v>
      </c>
      <c r="AL140" s="20">
        <v>-0.41388605114883736</v>
      </c>
      <c r="AM140" s="22">
        <v>11490.907</v>
      </c>
      <c r="AN140" s="20" t="s">
        <v>242</v>
      </c>
      <c r="AO140" s="20">
        <v>3.178</v>
      </c>
      <c r="AP140" s="21">
        <v>135.1305722222</v>
      </c>
      <c r="AQ140" s="20">
        <v>71.412</v>
      </c>
    </row>
    <row r="141" spans="1:43" ht="15">
      <c r="A141">
        <v>140</v>
      </c>
      <c r="B141" t="s">
        <v>124</v>
      </c>
      <c r="C141" s="7" t="s">
        <v>124</v>
      </c>
      <c r="D141" t="s">
        <v>1</v>
      </c>
      <c r="E141" s="1">
        <v>106</v>
      </c>
      <c r="F141" s="1">
        <v>19</v>
      </c>
      <c r="G141" s="5">
        <v>57.1</v>
      </c>
      <c r="H141" s="5">
        <v>-3.4</v>
      </c>
      <c r="I141" s="2">
        <v>60</v>
      </c>
      <c r="J141" s="5">
        <v>0</v>
      </c>
      <c r="K141" s="2">
        <v>39</v>
      </c>
      <c r="L141" s="5">
        <v>-2</v>
      </c>
      <c r="M141" s="2">
        <v>80.6</v>
      </c>
      <c r="N141" s="5">
        <v>0.3</v>
      </c>
      <c r="O141" s="2">
        <v>34.3</v>
      </c>
      <c r="P141" s="5">
        <v>-27</v>
      </c>
      <c r="Q141" s="3">
        <v>72.4</v>
      </c>
      <c r="R141" s="5">
        <v>-0.5</v>
      </c>
      <c r="S141" s="2">
        <v>80.4</v>
      </c>
      <c r="T141" s="5">
        <v>-1.9</v>
      </c>
      <c r="U141" s="2">
        <v>78.5</v>
      </c>
      <c r="V141" s="5">
        <v>1.5</v>
      </c>
      <c r="W141" s="2">
        <v>66</v>
      </c>
      <c r="X141" s="5">
        <v>-4</v>
      </c>
      <c r="Y141" s="2">
        <v>30</v>
      </c>
      <c r="Z141" s="5">
        <v>0</v>
      </c>
      <c r="AA141" s="2">
        <v>30</v>
      </c>
      <c r="AB141" s="5">
        <v>0</v>
      </c>
      <c r="AC141" s="31">
        <v>12</v>
      </c>
      <c r="AD141" s="31">
        <v>27</v>
      </c>
      <c r="AE141" s="31">
        <v>27</v>
      </c>
      <c r="AF141" s="31">
        <v>21.93559</v>
      </c>
      <c r="AG141" s="31">
        <v>46.8</v>
      </c>
      <c r="AH141" s="14" t="s">
        <v>124</v>
      </c>
      <c r="AI141" s="20">
        <v>0.183</v>
      </c>
      <c r="AJ141" s="24">
        <v>1.09</v>
      </c>
      <c r="AK141" s="20">
        <v>2.098</v>
      </c>
      <c r="AL141" s="20">
        <v>0.551573976505737</v>
      </c>
      <c r="AM141" s="25">
        <v>5965.022</v>
      </c>
      <c r="AN141" s="23" t="s">
        <v>242</v>
      </c>
      <c r="AO141" s="20">
        <v>2.875</v>
      </c>
      <c r="AP141" s="21">
        <v>12.0098188973</v>
      </c>
      <c r="AQ141" s="20">
        <v>53.6</v>
      </c>
    </row>
    <row r="142" spans="1:43" ht="15">
      <c r="A142">
        <v>141</v>
      </c>
      <c r="B142" t="s">
        <v>241</v>
      </c>
      <c r="C142" s="7" t="s">
        <v>211</v>
      </c>
      <c r="D142" t="s">
        <v>7</v>
      </c>
      <c r="E142" s="1">
        <v>153</v>
      </c>
      <c r="F142" s="1">
        <v>36</v>
      </c>
      <c r="G142" s="5">
        <v>48</v>
      </c>
      <c r="H142" s="5">
        <v>-2.2</v>
      </c>
      <c r="I142" s="2">
        <v>20</v>
      </c>
      <c r="J142" s="5">
        <v>-10</v>
      </c>
      <c r="K142" s="2">
        <v>30</v>
      </c>
      <c r="L142" s="5">
        <v>0</v>
      </c>
      <c r="M142" s="2">
        <v>86.9</v>
      </c>
      <c r="N142" s="5">
        <v>-0.1</v>
      </c>
      <c r="O142" s="2">
        <v>45.3</v>
      </c>
      <c r="P142" s="5">
        <v>-3.8</v>
      </c>
      <c r="Q142" s="3">
        <v>53.5</v>
      </c>
      <c r="R142" s="5">
        <v>0.3</v>
      </c>
      <c r="S142" s="2">
        <v>38.6</v>
      </c>
      <c r="T142" s="5">
        <v>-7.5</v>
      </c>
      <c r="U142" s="2">
        <v>66</v>
      </c>
      <c r="V142" s="5">
        <v>1.4</v>
      </c>
      <c r="W142" s="2">
        <v>60</v>
      </c>
      <c r="X142" s="5">
        <v>-6.6</v>
      </c>
      <c r="Y142" s="2">
        <v>50</v>
      </c>
      <c r="Z142" s="5">
        <v>5</v>
      </c>
      <c r="AA142" s="2">
        <v>30</v>
      </c>
      <c r="AB142" s="5">
        <v>0</v>
      </c>
      <c r="AC142" s="31">
        <v>15</v>
      </c>
      <c r="AD142" s="31">
        <v>20</v>
      </c>
      <c r="AE142" s="31">
        <v>25</v>
      </c>
      <c r="AF142" s="31">
        <v>17</v>
      </c>
      <c r="AG142" s="31">
        <v>42.7</v>
      </c>
      <c r="AH142" s="14" t="s">
        <v>257</v>
      </c>
      <c r="AI142" s="20">
        <v>0.169</v>
      </c>
      <c r="AJ142" s="21">
        <v>0.379</v>
      </c>
      <c r="AK142" s="20">
        <v>4.943</v>
      </c>
      <c r="AL142" s="20">
        <v>4.884351334386916</v>
      </c>
      <c r="AM142" s="22">
        <v>2251.764</v>
      </c>
      <c r="AN142" s="20" t="s">
        <v>242</v>
      </c>
      <c r="AO142" s="20">
        <v>14.321</v>
      </c>
      <c r="AP142" s="21">
        <v>18</v>
      </c>
      <c r="AQ142" s="20">
        <v>74.426</v>
      </c>
    </row>
    <row r="143" spans="1:43" ht="15">
      <c r="A143">
        <v>142</v>
      </c>
      <c r="B143" t="s">
        <v>125</v>
      </c>
      <c r="C143" s="7" t="s">
        <v>212</v>
      </c>
      <c r="D143" t="s">
        <v>5</v>
      </c>
      <c r="E143" s="1">
        <v>82</v>
      </c>
      <c r="F143" s="1">
        <v>8</v>
      </c>
      <c r="G143" s="5">
        <v>60.6</v>
      </c>
      <c r="H143" s="5">
        <v>-1.9</v>
      </c>
      <c r="I143" s="2">
        <v>40</v>
      </c>
      <c r="J143" s="5">
        <v>-5</v>
      </c>
      <c r="K143" s="2">
        <v>44</v>
      </c>
      <c r="L143" s="5">
        <v>-3</v>
      </c>
      <c r="M143" s="2">
        <v>99.6</v>
      </c>
      <c r="N143" s="5">
        <v>0</v>
      </c>
      <c r="O143" s="2">
        <v>52.2</v>
      </c>
      <c r="P143" s="5">
        <v>14.9</v>
      </c>
      <c r="Q143" s="3">
        <v>68.2</v>
      </c>
      <c r="R143" s="5">
        <v>-19.3</v>
      </c>
      <c r="S143" s="2">
        <v>69.2</v>
      </c>
      <c r="T143" s="5">
        <v>-1.9</v>
      </c>
      <c r="U143" s="2">
        <v>65.7</v>
      </c>
      <c r="V143" s="5">
        <v>0.8</v>
      </c>
      <c r="W143" s="2">
        <v>77.3</v>
      </c>
      <c r="X143" s="5">
        <v>-5</v>
      </c>
      <c r="Y143" s="2">
        <v>40</v>
      </c>
      <c r="Z143" s="5">
        <v>0</v>
      </c>
      <c r="AA143" s="2">
        <v>50</v>
      </c>
      <c r="AB143" s="5">
        <v>0</v>
      </c>
      <c r="AC143" s="31">
        <v>3.9</v>
      </c>
      <c r="AD143" s="31">
        <v>2.5</v>
      </c>
      <c r="AE143" s="31">
        <v>2.5</v>
      </c>
      <c r="AF143" s="31">
        <v>5.4</v>
      </c>
      <c r="AG143" s="31">
        <v>39.897</v>
      </c>
      <c r="AH143" s="14" t="s">
        <v>125</v>
      </c>
      <c r="AI143" s="20">
        <v>28.169</v>
      </c>
      <c r="AJ143" s="21">
        <v>682.753</v>
      </c>
      <c r="AK143" s="20">
        <v>6.775</v>
      </c>
      <c r="AL143" s="20">
        <v>3.526234732707745</v>
      </c>
      <c r="AM143" s="22">
        <v>24237.401</v>
      </c>
      <c r="AN143" s="20">
        <v>10.9</v>
      </c>
      <c r="AO143" s="20">
        <v>4.976</v>
      </c>
      <c r="AP143" s="21">
        <v>16400</v>
      </c>
      <c r="AQ143" s="20">
        <v>7.524</v>
      </c>
    </row>
    <row r="144" spans="1:43" ht="15">
      <c r="A144">
        <v>143</v>
      </c>
      <c r="B144" t="s">
        <v>126</v>
      </c>
      <c r="C144" s="7" t="s">
        <v>126</v>
      </c>
      <c r="D144" t="s">
        <v>7</v>
      </c>
      <c r="E144" s="1">
        <v>116</v>
      </c>
      <c r="F144" s="1">
        <v>19</v>
      </c>
      <c r="G144" s="5">
        <v>55.5</v>
      </c>
      <c r="H144" s="5">
        <v>0.1</v>
      </c>
      <c r="I144" s="2">
        <v>40</v>
      </c>
      <c r="J144" s="5">
        <v>0</v>
      </c>
      <c r="K144" s="2">
        <v>29</v>
      </c>
      <c r="L144" s="5">
        <v>0</v>
      </c>
      <c r="M144" s="2">
        <v>65.2</v>
      </c>
      <c r="N144" s="5">
        <v>-0.2</v>
      </c>
      <c r="O144" s="2">
        <v>75.6</v>
      </c>
      <c r="P144" s="5">
        <v>-2.9</v>
      </c>
      <c r="Q144" s="3">
        <v>56.7</v>
      </c>
      <c r="R144" s="5">
        <v>-1.7</v>
      </c>
      <c r="S144" s="2">
        <v>41.3</v>
      </c>
      <c r="T144" s="5">
        <v>-2.2</v>
      </c>
      <c r="U144" s="2">
        <v>79.6</v>
      </c>
      <c r="V144" s="5">
        <v>-2</v>
      </c>
      <c r="W144" s="2">
        <v>72.2</v>
      </c>
      <c r="X144" s="5">
        <v>0</v>
      </c>
      <c r="Y144" s="2">
        <v>55</v>
      </c>
      <c r="Z144" s="5">
        <v>10</v>
      </c>
      <c r="AA144" s="2">
        <v>40</v>
      </c>
      <c r="AB144" s="5">
        <v>0</v>
      </c>
      <c r="AC144" s="31">
        <v>8.9</v>
      </c>
      <c r="AD144" s="31">
        <v>50</v>
      </c>
      <c r="AE144" s="31">
        <v>25</v>
      </c>
      <c r="AF144" s="31">
        <v>18.8</v>
      </c>
      <c r="AG144" s="31">
        <v>28.501</v>
      </c>
      <c r="AH144" s="14" t="s">
        <v>126</v>
      </c>
      <c r="AI144" s="20">
        <v>13.443</v>
      </c>
      <c r="AJ144" s="21">
        <v>25.152</v>
      </c>
      <c r="AK144" s="20">
        <v>2.616</v>
      </c>
      <c r="AL144" s="20">
        <v>3.4832304605337594</v>
      </c>
      <c r="AM144" s="22">
        <v>1870.988</v>
      </c>
      <c r="AN144" s="20">
        <v>48</v>
      </c>
      <c r="AO144" s="20">
        <v>3.409</v>
      </c>
      <c r="AP144" s="21">
        <v>286.0981719386</v>
      </c>
      <c r="AQ144" s="20">
        <v>40.616</v>
      </c>
    </row>
    <row r="145" spans="1:43" ht="15">
      <c r="A145">
        <v>144</v>
      </c>
      <c r="B145" t="s">
        <v>213</v>
      </c>
      <c r="C145" s="7" t="s">
        <v>213</v>
      </c>
      <c r="D145" t="s">
        <v>3</v>
      </c>
      <c r="E145" s="1">
        <v>94</v>
      </c>
      <c r="F145" s="1">
        <v>37</v>
      </c>
      <c r="G145" s="5">
        <v>58.6</v>
      </c>
      <c r="H145" s="5">
        <v>0.6</v>
      </c>
      <c r="I145" s="2">
        <v>40</v>
      </c>
      <c r="J145" s="5">
        <v>0</v>
      </c>
      <c r="K145" s="2">
        <v>33</v>
      </c>
      <c r="L145" s="5">
        <v>-2</v>
      </c>
      <c r="M145" s="2">
        <v>84.2</v>
      </c>
      <c r="N145" s="5">
        <v>0.1</v>
      </c>
      <c r="O145" s="2">
        <v>40.3</v>
      </c>
      <c r="P145" s="5">
        <v>1</v>
      </c>
      <c r="Q145" s="3">
        <v>60.2</v>
      </c>
      <c r="R145" s="5">
        <v>3.7</v>
      </c>
      <c r="S145" s="2">
        <v>70.4</v>
      </c>
      <c r="T145" s="5">
        <v>1.7</v>
      </c>
      <c r="U145" s="2">
        <v>65.3</v>
      </c>
      <c r="V145" s="5">
        <v>-2.7</v>
      </c>
      <c r="W145" s="2">
        <v>77.9</v>
      </c>
      <c r="X145" s="5">
        <v>0</v>
      </c>
      <c r="Y145" s="2">
        <v>65</v>
      </c>
      <c r="Z145" s="5">
        <v>5</v>
      </c>
      <c r="AA145" s="2">
        <v>50</v>
      </c>
      <c r="AB145" s="5">
        <v>0</v>
      </c>
      <c r="AC145" s="31">
        <v>6</v>
      </c>
      <c r="AD145" s="31">
        <v>15</v>
      </c>
      <c r="AE145" s="31">
        <v>10</v>
      </c>
      <c r="AF145" s="31">
        <v>35.4</v>
      </c>
      <c r="AG145" s="31">
        <v>44.6</v>
      </c>
      <c r="AH145" s="14" t="s">
        <v>213</v>
      </c>
      <c r="AI145" s="20">
        <v>7.411</v>
      </c>
      <c r="AJ145" s="21">
        <v>78.869</v>
      </c>
      <c r="AK145" s="20">
        <v>1.782</v>
      </c>
      <c r="AL145" s="20">
        <v>1.652792122536706</v>
      </c>
      <c r="AM145" s="22">
        <v>10641.991</v>
      </c>
      <c r="AN145" s="20">
        <v>23.4</v>
      </c>
      <c r="AO145" s="20">
        <v>11.215</v>
      </c>
      <c r="AP145" s="21">
        <v>2709.2715001633</v>
      </c>
      <c r="AQ145" s="20">
        <v>47.887</v>
      </c>
    </row>
    <row r="146" spans="1:43" ht="15">
      <c r="A146">
        <v>145</v>
      </c>
      <c r="B146" t="s">
        <v>127</v>
      </c>
      <c r="C146" s="7" t="s">
        <v>127</v>
      </c>
      <c r="D146" t="s">
        <v>7</v>
      </c>
      <c r="E146" s="1">
        <v>124</v>
      </c>
      <c r="F146" s="1">
        <v>23</v>
      </c>
      <c r="G146" s="5">
        <v>54.9</v>
      </c>
      <c r="H146" s="5">
        <v>1.9</v>
      </c>
      <c r="I146" s="2">
        <v>50</v>
      </c>
      <c r="J146" s="5">
        <v>0</v>
      </c>
      <c r="K146" s="2">
        <v>48</v>
      </c>
      <c r="L146" s="5">
        <v>0</v>
      </c>
      <c r="M146" s="2">
        <v>77.6</v>
      </c>
      <c r="N146" s="5">
        <v>1.6</v>
      </c>
      <c r="O146" s="2">
        <v>56.9</v>
      </c>
      <c r="P146" s="5">
        <v>-2.7</v>
      </c>
      <c r="Q146" s="3">
        <v>69.2</v>
      </c>
      <c r="R146" s="5">
        <v>6.9</v>
      </c>
      <c r="S146" s="2">
        <v>63.5</v>
      </c>
      <c r="T146" s="5">
        <v>5.5</v>
      </c>
      <c r="U146" s="2">
        <v>75.6</v>
      </c>
      <c r="V146" s="5">
        <v>8.2</v>
      </c>
      <c r="W146" s="2">
        <v>33.4</v>
      </c>
      <c r="X146" s="5">
        <v>0</v>
      </c>
      <c r="Y146" s="2">
        <v>45</v>
      </c>
      <c r="Z146" s="5">
        <v>0</v>
      </c>
      <c r="AA146" s="2">
        <v>30</v>
      </c>
      <c r="AB146" s="5">
        <v>0</v>
      </c>
      <c r="AC146" s="31">
        <v>28.3</v>
      </c>
      <c r="AD146" s="31">
        <v>15</v>
      </c>
      <c r="AE146" s="31">
        <v>33</v>
      </c>
      <c r="AF146" s="31">
        <v>30.4</v>
      </c>
      <c r="AG146" s="31">
        <v>37.887</v>
      </c>
      <c r="AH146" s="14" t="s">
        <v>127</v>
      </c>
      <c r="AI146" s="20">
        <v>0.091</v>
      </c>
      <c r="AJ146" s="21">
        <v>2.245</v>
      </c>
      <c r="AK146" s="20">
        <v>4.929</v>
      </c>
      <c r="AL146" s="20">
        <v>4.13169672634317</v>
      </c>
      <c r="AM146" s="22">
        <v>24726.094</v>
      </c>
      <c r="AN146" s="20">
        <v>2</v>
      </c>
      <c r="AO146" s="20">
        <v>2.559</v>
      </c>
      <c r="AP146" s="21">
        <v>143.8799607505</v>
      </c>
      <c r="AQ146" s="20">
        <v>83.015</v>
      </c>
    </row>
    <row r="147" spans="1:43" ht="15">
      <c r="A147">
        <v>146</v>
      </c>
      <c r="B147" t="s">
        <v>128</v>
      </c>
      <c r="C147" s="7" t="s">
        <v>214</v>
      </c>
      <c r="D147" t="s">
        <v>7</v>
      </c>
      <c r="E147" s="1">
        <v>151</v>
      </c>
      <c r="F147" s="1">
        <v>37</v>
      </c>
      <c r="G147" s="5">
        <v>48.3</v>
      </c>
      <c r="H147" s="5">
        <v>-0.8</v>
      </c>
      <c r="I147" s="2">
        <v>10</v>
      </c>
      <c r="J147" s="5">
        <v>0</v>
      </c>
      <c r="K147" s="2">
        <v>25</v>
      </c>
      <c r="L147" s="5">
        <v>1</v>
      </c>
      <c r="M147" s="2">
        <v>80.7</v>
      </c>
      <c r="N147" s="5">
        <v>-0.2</v>
      </c>
      <c r="O147" s="2">
        <v>75.9</v>
      </c>
      <c r="P147" s="5">
        <v>-8.4</v>
      </c>
      <c r="Q147" s="3">
        <v>51.5</v>
      </c>
      <c r="R147" s="5">
        <v>-0.3</v>
      </c>
      <c r="S147" s="2">
        <v>26.3</v>
      </c>
      <c r="T147" s="5">
        <v>-15.7</v>
      </c>
      <c r="U147" s="2">
        <v>68.5</v>
      </c>
      <c r="V147" s="5">
        <v>-1.6</v>
      </c>
      <c r="W147" s="2">
        <v>70.2</v>
      </c>
      <c r="X147" s="5">
        <v>7.4</v>
      </c>
      <c r="Y147" s="2">
        <v>55</v>
      </c>
      <c r="Z147" s="5">
        <v>10</v>
      </c>
      <c r="AA147" s="2">
        <v>20</v>
      </c>
      <c r="AB147" s="5">
        <v>0</v>
      </c>
      <c r="AC147" s="31">
        <v>13.6</v>
      </c>
      <c r="AD147" s="31">
        <v>30</v>
      </c>
      <c r="AE147" s="31">
        <v>30</v>
      </c>
      <c r="AF147" s="31">
        <v>11.6</v>
      </c>
      <c r="AG147" s="31">
        <v>28.333</v>
      </c>
      <c r="AH147" s="14" t="s">
        <v>128</v>
      </c>
      <c r="AI147" s="20">
        <v>6</v>
      </c>
      <c r="AJ147" s="21">
        <v>5.093</v>
      </c>
      <c r="AK147" s="20">
        <v>5.33</v>
      </c>
      <c r="AL147" s="20">
        <v>5.085793052409282</v>
      </c>
      <c r="AM147" s="22">
        <v>848.816</v>
      </c>
      <c r="AN147" s="20" t="s">
        <v>242</v>
      </c>
      <c r="AO147" s="20">
        <v>18.461</v>
      </c>
      <c r="AP147" s="21">
        <v>48.7</v>
      </c>
      <c r="AQ147" s="20">
        <v>59.956</v>
      </c>
    </row>
    <row r="148" spans="1:43" ht="15">
      <c r="A148">
        <v>147</v>
      </c>
      <c r="B148" t="s">
        <v>129</v>
      </c>
      <c r="C148" s="7" t="s">
        <v>129</v>
      </c>
      <c r="D148" t="s">
        <v>1</v>
      </c>
      <c r="E148" s="1">
        <v>2</v>
      </c>
      <c r="F148" s="1">
        <v>2</v>
      </c>
      <c r="G148" s="5">
        <v>88</v>
      </c>
      <c r="H148" s="5">
        <v>0.5</v>
      </c>
      <c r="I148" s="2">
        <v>90</v>
      </c>
      <c r="J148" s="5">
        <v>0</v>
      </c>
      <c r="K148" s="2">
        <v>92</v>
      </c>
      <c r="L148" s="5">
        <v>-1</v>
      </c>
      <c r="M148" s="2">
        <v>91.1</v>
      </c>
      <c r="N148" s="5">
        <v>-0.2</v>
      </c>
      <c r="O148" s="2">
        <v>91.3</v>
      </c>
      <c r="P148" s="5">
        <v>0</v>
      </c>
      <c r="Q148" s="3">
        <v>97.1</v>
      </c>
      <c r="R148" s="5">
        <v>-0.1</v>
      </c>
      <c r="S148" s="2">
        <v>91.4</v>
      </c>
      <c r="T148" s="5">
        <v>-0.7</v>
      </c>
      <c r="U148" s="2">
        <v>82</v>
      </c>
      <c r="V148" s="5">
        <v>-2.8</v>
      </c>
      <c r="W148" s="2">
        <v>90</v>
      </c>
      <c r="X148" s="5">
        <v>0</v>
      </c>
      <c r="Y148" s="2">
        <v>75</v>
      </c>
      <c r="Z148" s="5">
        <v>0</v>
      </c>
      <c r="AA148" s="2">
        <v>80</v>
      </c>
      <c r="AB148" s="5">
        <v>10</v>
      </c>
      <c r="AC148" s="31">
        <v>0</v>
      </c>
      <c r="AD148" s="31">
        <v>20</v>
      </c>
      <c r="AE148" s="31">
        <v>17</v>
      </c>
      <c r="AF148" s="31">
        <v>14.1</v>
      </c>
      <c r="AG148" s="31">
        <v>17</v>
      </c>
      <c r="AH148" s="14" t="s">
        <v>129</v>
      </c>
      <c r="AI148" s="20">
        <v>5.274</v>
      </c>
      <c r="AJ148" s="21">
        <v>314.911</v>
      </c>
      <c r="AK148" s="20">
        <v>4.889</v>
      </c>
      <c r="AL148" s="20">
        <v>5.703134320151304</v>
      </c>
      <c r="AM148" s="22">
        <v>59711.239</v>
      </c>
      <c r="AN148" s="20">
        <v>2</v>
      </c>
      <c r="AO148" s="20">
        <v>5.248</v>
      </c>
      <c r="AP148" s="21">
        <v>64003.2438105233</v>
      </c>
      <c r="AQ148" s="20">
        <v>100.792</v>
      </c>
    </row>
    <row r="149" spans="1:43" ht="15">
      <c r="A149">
        <v>148</v>
      </c>
      <c r="B149" t="s">
        <v>215</v>
      </c>
      <c r="C149" s="7" t="s">
        <v>215</v>
      </c>
      <c r="D149" t="s">
        <v>3</v>
      </c>
      <c r="E149" s="1">
        <v>42</v>
      </c>
      <c r="F149" s="1">
        <v>20</v>
      </c>
      <c r="G149" s="5">
        <v>68.7</v>
      </c>
      <c r="H149" s="5">
        <v>1.7</v>
      </c>
      <c r="I149" s="2">
        <v>50</v>
      </c>
      <c r="J149" s="5">
        <v>0</v>
      </c>
      <c r="K149" s="2">
        <v>40</v>
      </c>
      <c r="L149" s="5">
        <v>-3</v>
      </c>
      <c r="M149" s="2">
        <v>84.7</v>
      </c>
      <c r="N149" s="5">
        <v>0.5</v>
      </c>
      <c r="O149" s="2">
        <v>58</v>
      </c>
      <c r="P149" s="5">
        <v>9.8</v>
      </c>
      <c r="Q149" s="3">
        <v>71</v>
      </c>
      <c r="R149" s="5">
        <v>0</v>
      </c>
      <c r="S149" s="2">
        <v>72.2</v>
      </c>
      <c r="T149" s="5">
        <v>14.1</v>
      </c>
      <c r="U149" s="2">
        <v>79.1</v>
      </c>
      <c r="V149" s="5">
        <v>-4.4</v>
      </c>
      <c r="W149" s="2">
        <v>86.8</v>
      </c>
      <c r="X149" s="5">
        <v>-0.3</v>
      </c>
      <c r="Y149" s="2">
        <v>75</v>
      </c>
      <c r="Z149" s="5">
        <v>0</v>
      </c>
      <c r="AA149" s="2">
        <v>70</v>
      </c>
      <c r="AB149" s="5">
        <v>0</v>
      </c>
      <c r="AC149" s="31">
        <v>1.6</v>
      </c>
      <c r="AD149" s="31">
        <v>19</v>
      </c>
      <c r="AE149" s="31">
        <v>19</v>
      </c>
      <c r="AF149" s="31">
        <v>28.353</v>
      </c>
      <c r="AG149" s="31">
        <v>37.4</v>
      </c>
      <c r="AH149" s="14" t="s">
        <v>215</v>
      </c>
      <c r="AI149" s="20">
        <v>5.446</v>
      </c>
      <c r="AJ149" s="21">
        <v>126.916</v>
      </c>
      <c r="AK149" s="20">
        <v>3.349</v>
      </c>
      <c r="AL149" s="20">
        <v>3.6457007545570796</v>
      </c>
      <c r="AM149" s="22">
        <v>23303.874</v>
      </c>
      <c r="AN149" s="20">
        <v>14.4</v>
      </c>
      <c r="AO149" s="20">
        <v>4.079</v>
      </c>
      <c r="AP149" s="21">
        <v>2142.8918962126</v>
      </c>
      <c r="AQ149" s="20">
        <v>44.626</v>
      </c>
    </row>
    <row r="150" spans="1:43" ht="15">
      <c r="A150">
        <v>149</v>
      </c>
      <c r="B150" t="s">
        <v>130</v>
      </c>
      <c r="C150" s="7" t="s">
        <v>130</v>
      </c>
      <c r="D150" t="s">
        <v>3</v>
      </c>
      <c r="E150" s="1">
        <v>76</v>
      </c>
      <c r="F150" s="1">
        <v>34</v>
      </c>
      <c r="G150" s="5">
        <v>61.7</v>
      </c>
      <c r="H150" s="5">
        <v>-1.2</v>
      </c>
      <c r="I150" s="2">
        <v>60</v>
      </c>
      <c r="J150" s="5">
        <v>0</v>
      </c>
      <c r="K150" s="2">
        <v>59</v>
      </c>
      <c r="L150" s="5">
        <v>-5</v>
      </c>
      <c r="M150" s="2">
        <v>65.7</v>
      </c>
      <c r="N150" s="5">
        <v>0.9</v>
      </c>
      <c r="O150" s="2">
        <v>22.3</v>
      </c>
      <c r="P150" s="5">
        <v>-5.6</v>
      </c>
      <c r="Q150" s="3">
        <v>80.7</v>
      </c>
      <c r="R150" s="5">
        <v>-0.7</v>
      </c>
      <c r="S150" s="2">
        <v>40.4</v>
      </c>
      <c r="T150" s="5">
        <v>-1.8</v>
      </c>
      <c r="U150" s="2">
        <v>81.6</v>
      </c>
      <c r="V150" s="5">
        <v>0.4</v>
      </c>
      <c r="W150" s="2">
        <v>86.8</v>
      </c>
      <c r="X150" s="5">
        <v>-0.3</v>
      </c>
      <c r="Y150" s="2">
        <v>70</v>
      </c>
      <c r="Z150" s="5">
        <v>0</v>
      </c>
      <c r="AA150" s="2">
        <v>50</v>
      </c>
      <c r="AB150" s="5">
        <v>0</v>
      </c>
      <c r="AC150" s="31">
        <v>1.6</v>
      </c>
      <c r="AD150" s="31">
        <v>41</v>
      </c>
      <c r="AE150" s="31">
        <v>18</v>
      </c>
      <c r="AF150" s="31">
        <v>37.725</v>
      </c>
      <c r="AG150" s="31">
        <v>50.9</v>
      </c>
      <c r="AH150" s="14" t="s">
        <v>130</v>
      </c>
      <c r="AI150" s="20">
        <v>2.021</v>
      </c>
      <c r="AJ150" s="21">
        <v>57.892</v>
      </c>
      <c r="AK150" s="20">
        <v>-0.175</v>
      </c>
      <c r="AL150" s="20">
        <v>0.6060284698972129</v>
      </c>
      <c r="AM150" s="22">
        <v>28641.568</v>
      </c>
      <c r="AN150" s="20">
        <v>8.4</v>
      </c>
      <c r="AO150" s="20">
        <v>1.828</v>
      </c>
      <c r="AP150" s="21">
        <v>999.2284755093</v>
      </c>
      <c r="AQ150" s="20">
        <v>47.313</v>
      </c>
    </row>
    <row r="151" spans="1:43" ht="15">
      <c r="A151">
        <v>150</v>
      </c>
      <c r="B151" t="s">
        <v>131</v>
      </c>
      <c r="C151" s="7" t="s">
        <v>216</v>
      </c>
      <c r="D151" t="s">
        <v>1</v>
      </c>
      <c r="E151" s="1">
        <v>165</v>
      </c>
      <c r="F151" s="1">
        <v>37</v>
      </c>
      <c r="G151" s="5">
        <v>45</v>
      </c>
      <c r="H151" s="5">
        <v>-1.2</v>
      </c>
      <c r="I151" s="2">
        <v>30</v>
      </c>
      <c r="J151" s="5">
        <v>0</v>
      </c>
      <c r="K151" s="2">
        <v>27</v>
      </c>
      <c r="L151" s="5">
        <v>-1</v>
      </c>
      <c r="M151" s="2">
        <v>66.2</v>
      </c>
      <c r="N151" s="5">
        <v>-3.1</v>
      </c>
      <c r="O151" s="2">
        <v>6.1</v>
      </c>
      <c r="P151" s="5">
        <v>-24.2</v>
      </c>
      <c r="Q151" s="3">
        <v>66.6</v>
      </c>
      <c r="R151" s="5">
        <v>2.9</v>
      </c>
      <c r="S151" s="2">
        <v>66.4</v>
      </c>
      <c r="T151" s="5">
        <v>-1.7</v>
      </c>
      <c r="U151" s="2">
        <v>75.4</v>
      </c>
      <c r="V151" s="5">
        <v>-2</v>
      </c>
      <c r="W151" s="2">
        <v>72.6</v>
      </c>
      <c r="X151" s="5">
        <v>17.2</v>
      </c>
      <c r="Y151" s="2">
        <v>10</v>
      </c>
      <c r="Z151" s="5">
        <v>0</v>
      </c>
      <c r="AA151" s="2">
        <v>30</v>
      </c>
      <c r="AB151" s="5">
        <v>0</v>
      </c>
      <c r="AC151" s="31">
        <v>8.7</v>
      </c>
      <c r="AD151" s="31">
        <v>40</v>
      </c>
      <c r="AE151" s="31">
        <v>30</v>
      </c>
      <c r="AF151" s="31">
        <v>29.63236</v>
      </c>
      <c r="AG151" s="31">
        <v>55.946</v>
      </c>
      <c r="AH151" s="14" t="s">
        <v>131</v>
      </c>
      <c r="AI151" s="20">
        <v>0.54</v>
      </c>
      <c r="AJ151" s="21">
        <v>1.725</v>
      </c>
      <c r="AK151" s="20">
        <v>9.256</v>
      </c>
      <c r="AL151" s="20">
        <v>4.880344118494495</v>
      </c>
      <c r="AM151" s="22">
        <v>3191.552</v>
      </c>
      <c r="AN151" s="20" t="s">
        <v>242</v>
      </c>
      <c r="AO151" s="20">
        <v>6.707</v>
      </c>
      <c r="AP151" s="21">
        <v>146.3785766421</v>
      </c>
      <c r="AQ151" s="20">
        <v>22.641</v>
      </c>
    </row>
    <row r="152" spans="1:43" ht="15">
      <c r="A152">
        <v>151</v>
      </c>
      <c r="B152" t="s">
        <v>132</v>
      </c>
      <c r="C152" s="7" t="s">
        <v>217</v>
      </c>
      <c r="D152" t="s">
        <v>7</v>
      </c>
      <c r="E152" s="1">
        <v>74</v>
      </c>
      <c r="F152" s="1">
        <v>6</v>
      </c>
      <c r="G152" s="5">
        <v>61.8</v>
      </c>
      <c r="H152" s="5">
        <v>-0.9</v>
      </c>
      <c r="I152" s="2">
        <v>50</v>
      </c>
      <c r="J152" s="5">
        <v>0</v>
      </c>
      <c r="K152" s="2">
        <v>41</v>
      </c>
      <c r="L152" s="5">
        <v>-4</v>
      </c>
      <c r="M152" s="2">
        <v>70.5</v>
      </c>
      <c r="N152" s="5">
        <v>-0.2</v>
      </c>
      <c r="O152" s="2">
        <v>69.2</v>
      </c>
      <c r="P152" s="5">
        <v>-2.7</v>
      </c>
      <c r="Q152" s="3">
        <v>74.7</v>
      </c>
      <c r="R152" s="5">
        <v>-1.1</v>
      </c>
      <c r="S152" s="2">
        <v>55.6</v>
      </c>
      <c r="T152" s="5">
        <v>-1.7</v>
      </c>
      <c r="U152" s="2">
        <v>75.8</v>
      </c>
      <c r="V152" s="5">
        <v>0.8</v>
      </c>
      <c r="W152" s="2">
        <v>76.3</v>
      </c>
      <c r="X152" s="5">
        <v>0</v>
      </c>
      <c r="Y152" s="2">
        <v>45</v>
      </c>
      <c r="Z152" s="5">
        <v>0</v>
      </c>
      <c r="AA152" s="2">
        <v>60</v>
      </c>
      <c r="AB152" s="5">
        <v>0</v>
      </c>
      <c r="AC152" s="31">
        <v>4.4</v>
      </c>
      <c r="AD152" s="31">
        <v>40</v>
      </c>
      <c r="AE152" s="31">
        <v>28</v>
      </c>
      <c r="AF152" s="31">
        <v>23.8</v>
      </c>
      <c r="AG152" s="31">
        <v>32.024</v>
      </c>
      <c r="AH152" s="14" t="s">
        <v>132</v>
      </c>
      <c r="AI152" s="20">
        <v>50.591</v>
      </c>
      <c r="AJ152" s="21">
        <v>555.134</v>
      </c>
      <c r="AK152" s="20">
        <v>3.148</v>
      </c>
      <c r="AL152" s="20">
        <v>2.706583947231045</v>
      </c>
      <c r="AM152" s="22">
        <v>10973.006</v>
      </c>
      <c r="AN152" s="20">
        <v>24.9</v>
      </c>
      <c r="AO152" s="20">
        <v>4.999</v>
      </c>
      <c r="AP152" s="21">
        <v>5807.3605623367</v>
      </c>
      <c r="AQ152" s="20">
        <v>38.766</v>
      </c>
    </row>
    <row r="153" spans="1:43" ht="15">
      <c r="A153">
        <v>152</v>
      </c>
      <c r="B153" t="s">
        <v>133</v>
      </c>
      <c r="C153" s="7" t="s">
        <v>133</v>
      </c>
      <c r="D153" t="s">
        <v>3</v>
      </c>
      <c r="E153" s="1">
        <v>46</v>
      </c>
      <c r="F153" s="1">
        <v>22</v>
      </c>
      <c r="G153" s="5">
        <v>68</v>
      </c>
      <c r="H153" s="5">
        <v>-1.1</v>
      </c>
      <c r="I153" s="2">
        <v>70</v>
      </c>
      <c r="J153" s="5">
        <v>0</v>
      </c>
      <c r="K153" s="2">
        <v>62</v>
      </c>
      <c r="L153" s="5">
        <v>1</v>
      </c>
      <c r="M153" s="2">
        <v>53.9</v>
      </c>
      <c r="N153" s="5">
        <v>-7.4</v>
      </c>
      <c r="O153" s="2">
        <v>43</v>
      </c>
      <c r="P153" s="5">
        <v>5.9</v>
      </c>
      <c r="Q153" s="3">
        <v>80.3</v>
      </c>
      <c r="R153" s="5">
        <v>-1</v>
      </c>
      <c r="S153" s="2">
        <v>54.3</v>
      </c>
      <c r="T153" s="5">
        <v>2.5</v>
      </c>
      <c r="U153" s="2">
        <v>79.9</v>
      </c>
      <c r="V153" s="5">
        <v>-1.6</v>
      </c>
      <c r="W153" s="2">
        <v>86.8</v>
      </c>
      <c r="X153" s="5">
        <v>-0.3</v>
      </c>
      <c r="Y153" s="2">
        <v>80</v>
      </c>
      <c r="Z153" s="5">
        <v>0</v>
      </c>
      <c r="AA153" s="2">
        <v>70</v>
      </c>
      <c r="AB153" s="5">
        <v>-10</v>
      </c>
      <c r="AC153" s="31">
        <v>1.6</v>
      </c>
      <c r="AD153" s="31">
        <v>52</v>
      </c>
      <c r="AE153" s="31">
        <v>30</v>
      </c>
      <c r="AF153" s="31">
        <v>31.699</v>
      </c>
      <c r="AG153" s="31">
        <v>43.6</v>
      </c>
      <c r="AH153" s="14" t="s">
        <v>133</v>
      </c>
      <c r="AI153" s="20">
        <v>46.153</v>
      </c>
      <c r="AJ153" s="21">
        <v>1413.468</v>
      </c>
      <c r="AK153" s="20">
        <v>0.71</v>
      </c>
      <c r="AL153" s="20">
        <v>0.22603500569551294</v>
      </c>
      <c r="AM153" s="22">
        <v>30625.747</v>
      </c>
      <c r="AN153" s="20">
        <v>25.1</v>
      </c>
      <c r="AO153" s="20">
        <v>3.053</v>
      </c>
      <c r="AP153" s="21">
        <v>29476.3188745532</v>
      </c>
      <c r="AQ153" s="20">
        <v>68.471</v>
      </c>
    </row>
    <row r="154" spans="1:43" ht="15">
      <c r="A154">
        <v>153</v>
      </c>
      <c r="B154" t="s">
        <v>134</v>
      </c>
      <c r="C154" s="7" t="s">
        <v>218</v>
      </c>
      <c r="D154" t="s">
        <v>1</v>
      </c>
      <c r="E154" s="1">
        <v>81</v>
      </c>
      <c r="F154" s="1">
        <v>13</v>
      </c>
      <c r="G154" s="5">
        <v>60.7</v>
      </c>
      <c r="H154" s="5">
        <v>2.4</v>
      </c>
      <c r="I154" s="2">
        <v>40</v>
      </c>
      <c r="J154" s="5">
        <v>0</v>
      </c>
      <c r="K154" s="2">
        <v>33</v>
      </c>
      <c r="L154" s="5">
        <v>1</v>
      </c>
      <c r="M154" s="2">
        <v>84.7</v>
      </c>
      <c r="N154" s="5">
        <v>11.2</v>
      </c>
      <c r="O154" s="2">
        <v>86.5</v>
      </c>
      <c r="P154" s="5">
        <v>5.1</v>
      </c>
      <c r="Q154" s="3">
        <v>77</v>
      </c>
      <c r="R154" s="5">
        <v>-1</v>
      </c>
      <c r="S154" s="2">
        <v>60.8</v>
      </c>
      <c r="T154" s="5">
        <v>-1.3</v>
      </c>
      <c r="U154" s="2">
        <v>69.1</v>
      </c>
      <c r="V154" s="5">
        <v>0.6</v>
      </c>
      <c r="W154" s="2">
        <v>76.2</v>
      </c>
      <c r="X154" s="5">
        <v>-0.9</v>
      </c>
      <c r="Y154" s="2">
        <v>40</v>
      </c>
      <c r="Z154" s="5">
        <v>10</v>
      </c>
      <c r="AA154" s="2">
        <v>40</v>
      </c>
      <c r="AB154" s="5">
        <v>0</v>
      </c>
      <c r="AC154" s="31">
        <v>6.9</v>
      </c>
      <c r="AD154" s="31">
        <v>24</v>
      </c>
      <c r="AE154" s="31">
        <v>28</v>
      </c>
      <c r="AF154" s="31">
        <v>12.93243</v>
      </c>
      <c r="AG154" s="31">
        <v>21.203</v>
      </c>
      <c r="AH154" s="14" t="s">
        <v>134</v>
      </c>
      <c r="AI154" s="20">
        <v>20.541</v>
      </c>
      <c r="AJ154" s="21">
        <v>116.541</v>
      </c>
      <c r="AK154" s="20">
        <v>8.2</v>
      </c>
      <c r="AL154" s="20">
        <v>6.485604827556801</v>
      </c>
      <c r="AM154" s="22">
        <v>5673.689</v>
      </c>
      <c r="AN154" s="20">
        <v>4.2</v>
      </c>
      <c r="AO154" s="20">
        <v>6.7</v>
      </c>
      <c r="AP154" s="21">
        <v>300</v>
      </c>
      <c r="AQ154" s="20">
        <v>78.5</v>
      </c>
    </row>
    <row r="155" spans="1:43" ht="15">
      <c r="A155">
        <v>154</v>
      </c>
      <c r="B155" t="s">
        <v>135</v>
      </c>
      <c r="C155" s="7" t="s">
        <v>135</v>
      </c>
      <c r="D155" t="s">
        <v>7</v>
      </c>
      <c r="E155" s="1" t="s">
        <v>242</v>
      </c>
      <c r="F155" s="1" t="s">
        <v>242</v>
      </c>
      <c r="G155" s="5" t="s">
        <v>242</v>
      </c>
      <c r="H155" s="5" t="s">
        <v>242</v>
      </c>
      <c r="I155" s="1" t="s">
        <v>242</v>
      </c>
      <c r="J155" s="5" t="s">
        <v>242</v>
      </c>
      <c r="K155" s="1">
        <v>16</v>
      </c>
      <c r="L155" s="5" t="s">
        <v>242</v>
      </c>
      <c r="M155" s="1" t="s">
        <v>242</v>
      </c>
      <c r="N155" s="5" t="s">
        <v>242</v>
      </c>
      <c r="O155" s="1">
        <v>89.9</v>
      </c>
      <c r="P155" s="5" t="s">
        <v>242</v>
      </c>
      <c r="Q155" s="1">
        <v>57.4</v>
      </c>
      <c r="R155" s="5" t="s">
        <v>242</v>
      </c>
      <c r="S155" s="1">
        <v>65.4</v>
      </c>
      <c r="T155" s="5" t="s">
        <v>242</v>
      </c>
      <c r="U155" s="1">
        <v>64.5</v>
      </c>
      <c r="V155" s="5" t="s">
        <v>242</v>
      </c>
      <c r="W155" s="1" t="s">
        <v>242</v>
      </c>
      <c r="X155" s="5" t="s">
        <v>242</v>
      </c>
      <c r="Y155" s="1">
        <v>15</v>
      </c>
      <c r="Z155" s="5" t="s">
        <v>242</v>
      </c>
      <c r="AA155" s="1" t="s">
        <v>242</v>
      </c>
      <c r="AB155" s="5" t="s">
        <v>242</v>
      </c>
      <c r="AC155" s="28">
        <v>14.8</v>
      </c>
      <c r="AD155" s="29">
        <v>10</v>
      </c>
      <c r="AE155" s="30">
        <v>35</v>
      </c>
      <c r="AF155" s="29">
        <v>6.5</v>
      </c>
      <c r="AG155" s="29">
        <v>18.358</v>
      </c>
      <c r="AH155" s="14" t="s">
        <v>135</v>
      </c>
      <c r="AI155" s="20">
        <v>32.661</v>
      </c>
      <c r="AJ155" s="21">
        <v>89.048</v>
      </c>
      <c r="AK155" s="20">
        <v>-3.915</v>
      </c>
      <c r="AL155" s="20">
        <v>3.529202682479382</v>
      </c>
      <c r="AM155" s="22">
        <v>2726.416</v>
      </c>
      <c r="AN155" s="20" t="s">
        <v>242</v>
      </c>
      <c r="AO155" s="20">
        <v>18.091</v>
      </c>
      <c r="AP155" s="21">
        <v>1936</v>
      </c>
      <c r="AQ155" s="20">
        <v>73.144</v>
      </c>
    </row>
    <row r="156" spans="1:43" ht="15">
      <c r="A156">
        <v>155</v>
      </c>
      <c r="B156" t="s">
        <v>136</v>
      </c>
      <c r="C156" s="7" t="s">
        <v>136</v>
      </c>
      <c r="D156" t="s">
        <v>9</v>
      </c>
      <c r="E156" s="1">
        <v>135</v>
      </c>
      <c r="F156" s="1">
        <v>23</v>
      </c>
      <c r="G156" s="5">
        <v>52</v>
      </c>
      <c r="H156" s="5">
        <v>-0.6</v>
      </c>
      <c r="I156" s="2">
        <v>40</v>
      </c>
      <c r="J156" s="5">
        <v>0</v>
      </c>
      <c r="K156" s="2">
        <v>30</v>
      </c>
      <c r="L156" s="5">
        <v>-7</v>
      </c>
      <c r="M156" s="2">
        <v>71.6</v>
      </c>
      <c r="N156" s="5">
        <v>8.4</v>
      </c>
      <c r="O156" s="2">
        <v>72.5</v>
      </c>
      <c r="P156" s="5">
        <v>5</v>
      </c>
      <c r="Q156" s="3">
        <v>40.2</v>
      </c>
      <c r="R156" s="5">
        <v>-0.5</v>
      </c>
      <c r="S156" s="2">
        <v>77.5</v>
      </c>
      <c r="T156" s="5">
        <v>-3.7</v>
      </c>
      <c r="U156" s="2">
        <v>66.7</v>
      </c>
      <c r="V156" s="5">
        <v>-7.8</v>
      </c>
      <c r="W156" s="2">
        <v>66.3</v>
      </c>
      <c r="X156" s="5">
        <v>0</v>
      </c>
      <c r="Y156" s="2">
        <v>25</v>
      </c>
      <c r="Z156" s="5">
        <v>0</v>
      </c>
      <c r="AA156" s="2">
        <v>30</v>
      </c>
      <c r="AB156" s="5">
        <v>0</v>
      </c>
      <c r="AC156" s="31">
        <v>11.9</v>
      </c>
      <c r="AD156" s="31">
        <v>38</v>
      </c>
      <c r="AE156" s="31">
        <v>36</v>
      </c>
      <c r="AF156" s="31">
        <v>10</v>
      </c>
      <c r="AG156" s="31">
        <v>30.3</v>
      </c>
      <c r="AH156" s="14" t="s">
        <v>136</v>
      </c>
      <c r="AI156" s="20">
        <v>0.534</v>
      </c>
      <c r="AJ156" s="21">
        <v>5.06</v>
      </c>
      <c r="AK156" s="20">
        <v>4.504</v>
      </c>
      <c r="AL156" s="20">
        <v>3.131030647754507</v>
      </c>
      <c r="AM156" s="22">
        <v>9475.39</v>
      </c>
      <c r="AN156" s="20">
        <v>9</v>
      </c>
      <c r="AO156" s="20">
        <v>17.712</v>
      </c>
      <c r="AP156" s="21">
        <v>-585.2</v>
      </c>
      <c r="AQ156" s="20">
        <v>20.565</v>
      </c>
    </row>
    <row r="157" spans="1:43" ht="15">
      <c r="A157">
        <v>156</v>
      </c>
      <c r="B157" t="s">
        <v>137</v>
      </c>
      <c r="C157" s="7" t="s">
        <v>137</v>
      </c>
      <c r="D157" t="s">
        <v>7</v>
      </c>
      <c r="E157" s="1">
        <v>104</v>
      </c>
      <c r="F157" s="1">
        <v>16</v>
      </c>
      <c r="G157" s="5">
        <v>57.2</v>
      </c>
      <c r="H157" s="5">
        <v>0</v>
      </c>
      <c r="I157" s="2">
        <v>40</v>
      </c>
      <c r="J157" s="5">
        <v>0</v>
      </c>
      <c r="K157" s="2">
        <v>31</v>
      </c>
      <c r="L157" s="5">
        <v>-1</v>
      </c>
      <c r="M157" s="2">
        <v>74.4</v>
      </c>
      <c r="N157" s="5">
        <v>7.2</v>
      </c>
      <c r="O157" s="2">
        <v>51.3</v>
      </c>
      <c r="P157" s="5">
        <v>-5.2</v>
      </c>
      <c r="Q157" s="3">
        <v>66</v>
      </c>
      <c r="R157" s="5">
        <v>-0.4</v>
      </c>
      <c r="S157" s="2">
        <v>70.3</v>
      </c>
      <c r="T157" s="5">
        <v>-0.5</v>
      </c>
      <c r="U157" s="2">
        <v>74.7</v>
      </c>
      <c r="V157" s="5">
        <v>0.2</v>
      </c>
      <c r="W157" s="2">
        <v>69.7</v>
      </c>
      <c r="X157" s="5">
        <v>0</v>
      </c>
      <c r="Y157" s="2">
        <v>55</v>
      </c>
      <c r="Z157" s="5">
        <v>0</v>
      </c>
      <c r="AA157" s="2">
        <v>40</v>
      </c>
      <c r="AB157" s="5">
        <v>0</v>
      </c>
      <c r="AC157" s="31">
        <v>10.2</v>
      </c>
      <c r="AD157" s="31">
        <v>33</v>
      </c>
      <c r="AE157" s="31">
        <v>30</v>
      </c>
      <c r="AF157" s="31">
        <v>23.8</v>
      </c>
      <c r="AG157" s="31">
        <v>40.3</v>
      </c>
      <c r="AH157" s="14" t="s">
        <v>137</v>
      </c>
      <c r="AI157" s="20">
        <v>1.176</v>
      </c>
      <c r="AJ157" s="21">
        <v>6.233</v>
      </c>
      <c r="AK157" s="20">
        <v>0.274</v>
      </c>
      <c r="AL157" s="20">
        <v>1.853023097432871</v>
      </c>
      <c r="AM157" s="22">
        <v>5301.965</v>
      </c>
      <c r="AN157" s="20">
        <v>40</v>
      </c>
      <c r="AO157" s="20">
        <v>6.105</v>
      </c>
      <c r="AP157" s="21">
        <v>94.7510924608</v>
      </c>
      <c r="AQ157" s="20">
        <v>17.533</v>
      </c>
    </row>
    <row r="158" spans="1:43" ht="15">
      <c r="A158">
        <v>157</v>
      </c>
      <c r="B158" t="s">
        <v>138</v>
      </c>
      <c r="C158" s="7" t="s">
        <v>138</v>
      </c>
      <c r="D158" t="s">
        <v>3</v>
      </c>
      <c r="E158" s="1">
        <v>18</v>
      </c>
      <c r="F158" s="1">
        <v>9</v>
      </c>
      <c r="G158" s="5">
        <v>72.9</v>
      </c>
      <c r="H158" s="5">
        <v>1.2</v>
      </c>
      <c r="I158" s="2">
        <v>90</v>
      </c>
      <c r="J158" s="5">
        <v>0</v>
      </c>
      <c r="K158" s="2">
        <v>93</v>
      </c>
      <c r="L158" s="5">
        <v>1</v>
      </c>
      <c r="M158" s="2">
        <v>39.6</v>
      </c>
      <c r="N158" s="5">
        <v>0.5</v>
      </c>
      <c r="O158" s="2">
        <v>21</v>
      </c>
      <c r="P158" s="5">
        <v>12.2</v>
      </c>
      <c r="Q158" s="3">
        <v>93.2</v>
      </c>
      <c r="R158" s="5">
        <v>-1.4</v>
      </c>
      <c r="S158" s="2">
        <v>53.6</v>
      </c>
      <c r="T158" s="5">
        <v>-1</v>
      </c>
      <c r="U158" s="2">
        <v>82.1</v>
      </c>
      <c r="V158" s="5">
        <v>1.2</v>
      </c>
      <c r="W158" s="2">
        <v>86.8</v>
      </c>
      <c r="X158" s="5">
        <v>-0.3</v>
      </c>
      <c r="Y158" s="2">
        <v>90</v>
      </c>
      <c r="Z158" s="5">
        <v>0</v>
      </c>
      <c r="AA158" s="2">
        <v>80</v>
      </c>
      <c r="AB158" s="5">
        <v>0</v>
      </c>
      <c r="AC158" s="31">
        <v>1.6</v>
      </c>
      <c r="AD158" s="31">
        <v>57</v>
      </c>
      <c r="AE158" s="31">
        <v>26.3</v>
      </c>
      <c r="AF158" s="31">
        <v>45.766</v>
      </c>
      <c r="AG158" s="31">
        <v>51.3</v>
      </c>
      <c r="AH158" s="14" t="s">
        <v>138</v>
      </c>
      <c r="AI158" s="20">
        <v>9.45</v>
      </c>
      <c r="AJ158" s="21">
        <v>381.719</v>
      </c>
      <c r="AK158" s="20">
        <v>3.991</v>
      </c>
      <c r="AL158" s="20">
        <v>1.4552723652090815</v>
      </c>
      <c r="AM158" s="22">
        <v>40393.561</v>
      </c>
      <c r="AN158" s="20">
        <v>7.8</v>
      </c>
      <c r="AO158" s="20">
        <v>1.366</v>
      </c>
      <c r="AP158" s="21">
        <v>12090.5852873779</v>
      </c>
      <c r="AQ158" s="20">
        <v>37.441</v>
      </c>
    </row>
    <row r="159" spans="1:43" ht="15">
      <c r="A159">
        <v>158</v>
      </c>
      <c r="B159" t="s">
        <v>139</v>
      </c>
      <c r="C159" s="7" t="s">
        <v>139</v>
      </c>
      <c r="D159" t="s">
        <v>3</v>
      </c>
      <c r="E159" s="1">
        <v>5</v>
      </c>
      <c r="F159" s="1">
        <v>1</v>
      </c>
      <c r="G159" s="5">
        <v>81</v>
      </c>
      <c r="H159" s="5">
        <v>-0.1</v>
      </c>
      <c r="I159" s="2">
        <v>90</v>
      </c>
      <c r="J159" s="5">
        <v>0</v>
      </c>
      <c r="K159" s="2">
        <v>88</v>
      </c>
      <c r="L159" s="5">
        <v>1</v>
      </c>
      <c r="M159" s="2">
        <v>68.1</v>
      </c>
      <c r="N159" s="5">
        <v>0.2</v>
      </c>
      <c r="O159" s="2">
        <v>63.8</v>
      </c>
      <c r="P159" s="5">
        <v>-2</v>
      </c>
      <c r="Q159" s="3">
        <v>75.8</v>
      </c>
      <c r="R159" s="5">
        <v>-2.1</v>
      </c>
      <c r="S159" s="2">
        <v>87.9</v>
      </c>
      <c r="T159" s="5">
        <v>0</v>
      </c>
      <c r="U159" s="2">
        <v>86.2</v>
      </c>
      <c r="V159" s="5">
        <v>1.8</v>
      </c>
      <c r="W159" s="2">
        <v>90</v>
      </c>
      <c r="X159" s="5">
        <v>0</v>
      </c>
      <c r="Y159" s="2">
        <v>80</v>
      </c>
      <c r="Z159" s="5">
        <v>0</v>
      </c>
      <c r="AA159" s="2">
        <v>80</v>
      </c>
      <c r="AB159" s="5">
        <v>0</v>
      </c>
      <c r="AC159" s="31">
        <v>0</v>
      </c>
      <c r="AD159" s="31">
        <v>41.5</v>
      </c>
      <c r="AE159" s="31">
        <v>24</v>
      </c>
      <c r="AF159" s="31">
        <v>29.827</v>
      </c>
      <c r="AG159" s="31">
        <v>34.736</v>
      </c>
      <c r="AH159" s="14" t="s">
        <v>139</v>
      </c>
      <c r="AI159" s="20">
        <v>7.837</v>
      </c>
      <c r="AJ159" s="21">
        <v>339.89</v>
      </c>
      <c r="AK159" s="20">
        <v>1.851</v>
      </c>
      <c r="AL159" s="20">
        <v>1.6675934677675475</v>
      </c>
      <c r="AM159" s="22">
        <v>43369.711</v>
      </c>
      <c r="AN159" s="20">
        <v>4.2</v>
      </c>
      <c r="AO159" s="20">
        <v>0.228</v>
      </c>
      <c r="AP159" s="21">
        <v>-196.4722738339</v>
      </c>
      <c r="AQ159" s="20">
        <v>48.645</v>
      </c>
    </row>
    <row r="160" spans="1:43" ht="15">
      <c r="A160">
        <v>159</v>
      </c>
      <c r="B160" t="s">
        <v>140</v>
      </c>
      <c r="C160" s="7" t="s">
        <v>140</v>
      </c>
      <c r="D160" t="s">
        <v>5</v>
      </c>
      <c r="E160" s="1" t="s">
        <v>242</v>
      </c>
      <c r="F160" s="1" t="s">
        <v>242</v>
      </c>
      <c r="G160" s="5" t="s">
        <v>242</v>
      </c>
      <c r="H160" s="5" t="s">
        <v>242</v>
      </c>
      <c r="I160" s="2">
        <v>20</v>
      </c>
      <c r="J160" s="5" t="s">
        <v>242</v>
      </c>
      <c r="K160" s="2">
        <v>26</v>
      </c>
      <c r="L160" s="5" t="s">
        <v>242</v>
      </c>
      <c r="M160" s="2">
        <v>86.2</v>
      </c>
      <c r="N160" s="5" t="s">
        <v>242</v>
      </c>
      <c r="O160" s="2" t="s">
        <v>242</v>
      </c>
      <c r="P160" s="5" t="s">
        <v>242</v>
      </c>
      <c r="Q160" s="3">
        <v>59.3</v>
      </c>
      <c r="R160" s="5" t="s">
        <v>242</v>
      </c>
      <c r="S160" s="2">
        <v>48.9</v>
      </c>
      <c r="T160" s="5" t="s">
        <v>242</v>
      </c>
      <c r="U160" s="2">
        <v>71.5</v>
      </c>
      <c r="V160" s="5" t="s">
        <v>242</v>
      </c>
      <c r="W160" s="2">
        <v>72.8</v>
      </c>
      <c r="X160" s="5" t="s">
        <v>242</v>
      </c>
      <c r="Y160" s="2">
        <v>10</v>
      </c>
      <c r="Z160" s="5" t="s">
        <v>242</v>
      </c>
      <c r="AA160" s="2">
        <v>20</v>
      </c>
      <c r="AB160" s="5" t="s">
        <v>242</v>
      </c>
      <c r="AC160" s="31">
        <v>6.1</v>
      </c>
      <c r="AD160" s="31">
        <v>22</v>
      </c>
      <c r="AE160" s="31">
        <v>28</v>
      </c>
      <c r="AF160" s="31">
        <v>10.4</v>
      </c>
      <c r="AG160" s="31" t="s">
        <v>242</v>
      </c>
      <c r="AH160" s="14" t="s">
        <v>140</v>
      </c>
      <c r="AI160" s="20">
        <v>20.5</v>
      </c>
      <c r="AJ160" s="21">
        <v>106</v>
      </c>
      <c r="AK160" s="20">
        <v>-3.4</v>
      </c>
      <c r="AL160" s="22" t="s">
        <v>242</v>
      </c>
      <c r="AM160" s="22">
        <v>4630</v>
      </c>
      <c r="AN160" s="20" t="s">
        <v>242</v>
      </c>
      <c r="AO160" s="20">
        <v>4.8</v>
      </c>
      <c r="AP160" s="21">
        <v>1059.495</v>
      </c>
      <c r="AQ160" s="20" t="s">
        <v>242</v>
      </c>
    </row>
    <row r="161" spans="1:43" ht="15">
      <c r="A161">
        <v>160</v>
      </c>
      <c r="B161" t="s">
        <v>141</v>
      </c>
      <c r="C161" s="7" t="s">
        <v>141</v>
      </c>
      <c r="D161" t="s">
        <v>1</v>
      </c>
      <c r="E161" s="1">
        <v>20</v>
      </c>
      <c r="F161" s="1">
        <v>5</v>
      </c>
      <c r="G161" s="5">
        <v>72.7</v>
      </c>
      <c r="H161" s="5">
        <v>0.8</v>
      </c>
      <c r="I161" s="2">
        <v>70</v>
      </c>
      <c r="J161" s="5">
        <v>0</v>
      </c>
      <c r="K161" s="2">
        <v>61</v>
      </c>
      <c r="L161" s="5">
        <v>3</v>
      </c>
      <c r="M161" s="2">
        <v>80.5</v>
      </c>
      <c r="N161" s="5">
        <v>0.1</v>
      </c>
      <c r="O161" s="2">
        <v>84.9</v>
      </c>
      <c r="P161" s="5">
        <v>-7.4</v>
      </c>
      <c r="Q161" s="3">
        <v>94.3</v>
      </c>
      <c r="R161" s="5">
        <v>5.8</v>
      </c>
      <c r="S161" s="2">
        <v>53.3</v>
      </c>
      <c r="T161" s="5">
        <v>6.7</v>
      </c>
      <c r="U161" s="2">
        <v>82.9</v>
      </c>
      <c r="V161" s="5">
        <v>-0.2</v>
      </c>
      <c r="W161" s="2">
        <v>85</v>
      </c>
      <c r="X161" s="5">
        <v>0</v>
      </c>
      <c r="Y161" s="2">
        <v>65</v>
      </c>
      <c r="Z161" s="5">
        <v>0</v>
      </c>
      <c r="AA161" s="2">
        <v>50</v>
      </c>
      <c r="AB161" s="5">
        <v>0</v>
      </c>
      <c r="AC161" s="31">
        <v>2.5</v>
      </c>
      <c r="AD161" s="31">
        <v>40</v>
      </c>
      <c r="AE161" s="31">
        <v>17</v>
      </c>
      <c r="AF161" s="31">
        <v>7.92921</v>
      </c>
      <c r="AG161" s="31">
        <v>22.402</v>
      </c>
      <c r="AH161" s="14" t="s">
        <v>141</v>
      </c>
      <c r="AI161" s="20">
        <v>23.225</v>
      </c>
      <c r="AJ161" s="21">
        <v>876.035</v>
      </c>
      <c r="AK161" s="20">
        <v>4.035</v>
      </c>
      <c r="AL161" s="20">
        <v>3.8426517151666895</v>
      </c>
      <c r="AM161" s="22">
        <v>37719.617</v>
      </c>
      <c r="AN161" s="20">
        <v>4.4</v>
      </c>
      <c r="AO161" s="20">
        <v>1.422</v>
      </c>
      <c r="AP161" s="21">
        <v>-1962</v>
      </c>
      <c r="AQ161" s="20">
        <v>40.795</v>
      </c>
    </row>
    <row r="162" spans="1:43" ht="15">
      <c r="A162">
        <v>161</v>
      </c>
      <c r="B162" t="s">
        <v>142</v>
      </c>
      <c r="C162" s="7" t="s">
        <v>142</v>
      </c>
      <c r="D162" t="s">
        <v>1</v>
      </c>
      <c r="E162" s="1">
        <v>131</v>
      </c>
      <c r="F162" s="1">
        <v>27</v>
      </c>
      <c r="G162" s="5">
        <v>53.4</v>
      </c>
      <c r="H162" s="5">
        <v>0</v>
      </c>
      <c r="I162" s="2">
        <v>20</v>
      </c>
      <c r="J162" s="5">
        <v>0</v>
      </c>
      <c r="K162" s="2">
        <v>23</v>
      </c>
      <c r="L162" s="5">
        <v>2</v>
      </c>
      <c r="M162" s="2">
        <v>92.8</v>
      </c>
      <c r="N162" s="5">
        <v>3.8</v>
      </c>
      <c r="O162" s="2">
        <v>78.1</v>
      </c>
      <c r="P162" s="5">
        <v>2.6</v>
      </c>
      <c r="Q162" s="3">
        <v>61.7</v>
      </c>
      <c r="R162" s="5">
        <v>0.1</v>
      </c>
      <c r="S162" s="2">
        <v>55.5</v>
      </c>
      <c r="T162" s="5">
        <v>-1.3</v>
      </c>
      <c r="U162" s="2">
        <v>64.6</v>
      </c>
      <c r="V162" s="5">
        <v>-2.8</v>
      </c>
      <c r="W162" s="2">
        <v>78.2</v>
      </c>
      <c r="X162" s="5">
        <v>-4.3</v>
      </c>
      <c r="Y162" s="2">
        <v>20</v>
      </c>
      <c r="Z162" s="5">
        <v>0</v>
      </c>
      <c r="AA162" s="2">
        <v>40</v>
      </c>
      <c r="AB162" s="5">
        <v>0</v>
      </c>
      <c r="AC162" s="31">
        <v>5.9</v>
      </c>
      <c r="AD162" s="31">
        <v>13</v>
      </c>
      <c r="AE162" s="31">
        <v>15</v>
      </c>
      <c r="AF162" s="31">
        <v>17.98633</v>
      </c>
      <c r="AG162" s="31">
        <v>27.027</v>
      </c>
      <c r="AH162" s="14" t="s">
        <v>142</v>
      </c>
      <c r="AI162" s="20">
        <v>7.849</v>
      </c>
      <c r="AJ162" s="21">
        <v>16.221</v>
      </c>
      <c r="AK162" s="20">
        <v>7.4</v>
      </c>
      <c r="AL162" s="20">
        <v>6.591773159573355</v>
      </c>
      <c r="AM162" s="22">
        <v>2066.589</v>
      </c>
      <c r="AN162" s="20">
        <v>2.2</v>
      </c>
      <c r="AO162" s="20">
        <v>12.425</v>
      </c>
      <c r="AP162" s="21">
        <v>11.1422</v>
      </c>
      <c r="AQ162" s="20">
        <v>35.349</v>
      </c>
    </row>
    <row r="163" spans="1:43" ht="15">
      <c r="A163">
        <v>162</v>
      </c>
      <c r="B163" t="s">
        <v>143</v>
      </c>
      <c r="C163" s="7" t="s">
        <v>143</v>
      </c>
      <c r="D163" t="s">
        <v>7</v>
      </c>
      <c r="E163" s="1">
        <v>98</v>
      </c>
      <c r="F163" s="1">
        <v>13</v>
      </c>
      <c r="G163" s="5">
        <v>57.9</v>
      </c>
      <c r="H163" s="5">
        <v>0.9</v>
      </c>
      <c r="I163" s="2">
        <v>30</v>
      </c>
      <c r="J163" s="5">
        <v>0</v>
      </c>
      <c r="K163" s="2">
        <v>30</v>
      </c>
      <c r="L163" s="5">
        <v>3</v>
      </c>
      <c r="M163" s="2">
        <v>79.9</v>
      </c>
      <c r="N163" s="5">
        <v>0.2</v>
      </c>
      <c r="O163" s="2">
        <v>77.9</v>
      </c>
      <c r="P163" s="5">
        <v>-2.3</v>
      </c>
      <c r="Q163" s="3">
        <v>48.6</v>
      </c>
      <c r="R163" s="5">
        <v>3.4</v>
      </c>
      <c r="S163" s="2">
        <v>61.9</v>
      </c>
      <c r="T163" s="5">
        <v>1.8</v>
      </c>
      <c r="U163" s="2">
        <v>71.8</v>
      </c>
      <c r="V163" s="5">
        <v>2.4</v>
      </c>
      <c r="W163" s="2">
        <v>73.5</v>
      </c>
      <c r="X163" s="5">
        <v>0</v>
      </c>
      <c r="Y163" s="2">
        <v>55</v>
      </c>
      <c r="Z163" s="5">
        <v>0</v>
      </c>
      <c r="AA163" s="2">
        <v>50</v>
      </c>
      <c r="AB163" s="5">
        <v>0</v>
      </c>
      <c r="AC163" s="31">
        <v>8.2</v>
      </c>
      <c r="AD163" s="31">
        <v>30</v>
      </c>
      <c r="AE163" s="31">
        <v>30</v>
      </c>
      <c r="AF163" s="31">
        <v>14.6</v>
      </c>
      <c r="AG163" s="31">
        <v>27.14</v>
      </c>
      <c r="AH163" s="14" t="s">
        <v>143</v>
      </c>
      <c r="AI163" s="20">
        <v>42.176</v>
      </c>
      <c r="AJ163" s="21">
        <v>63.892</v>
      </c>
      <c r="AK163" s="20">
        <v>6.671</v>
      </c>
      <c r="AL163" s="20">
        <v>6.833477282164502</v>
      </c>
      <c r="AM163" s="22">
        <v>1514.885</v>
      </c>
      <c r="AN163" s="20" t="s">
        <v>242</v>
      </c>
      <c r="AO163" s="20">
        <v>7.029</v>
      </c>
      <c r="AP163" s="21">
        <v>1095.4014909325</v>
      </c>
      <c r="AQ163" s="20">
        <v>44.394</v>
      </c>
    </row>
    <row r="164" spans="1:43" ht="15">
      <c r="A164">
        <v>163</v>
      </c>
      <c r="B164" t="s">
        <v>219</v>
      </c>
      <c r="C164" s="7" t="s">
        <v>219</v>
      </c>
      <c r="D164" t="s">
        <v>1</v>
      </c>
      <c r="E164" s="1">
        <v>61</v>
      </c>
      <c r="F164" s="1">
        <v>10</v>
      </c>
      <c r="G164" s="5">
        <v>64.1</v>
      </c>
      <c r="H164" s="5">
        <v>-0.8</v>
      </c>
      <c r="I164" s="2">
        <v>45</v>
      </c>
      <c r="J164" s="5">
        <v>0</v>
      </c>
      <c r="K164" s="2">
        <v>34</v>
      </c>
      <c r="L164" s="5">
        <v>-1</v>
      </c>
      <c r="M164" s="2">
        <v>78.9</v>
      </c>
      <c r="N164" s="5">
        <v>3.8</v>
      </c>
      <c r="O164" s="2">
        <v>83.7</v>
      </c>
      <c r="P164" s="5">
        <v>-3.8</v>
      </c>
      <c r="Q164" s="3">
        <v>73.2</v>
      </c>
      <c r="R164" s="5">
        <v>0.7</v>
      </c>
      <c r="S164" s="2">
        <v>72.9</v>
      </c>
      <c r="T164" s="5">
        <v>-6.1</v>
      </c>
      <c r="U164" s="2">
        <v>68.3</v>
      </c>
      <c r="V164" s="5">
        <v>-1</v>
      </c>
      <c r="W164" s="2">
        <v>75.2</v>
      </c>
      <c r="X164" s="5">
        <v>0</v>
      </c>
      <c r="Y164" s="2">
        <v>40</v>
      </c>
      <c r="Z164" s="5">
        <v>0</v>
      </c>
      <c r="AA164" s="2">
        <v>70</v>
      </c>
      <c r="AB164" s="5">
        <v>0</v>
      </c>
      <c r="AC164" s="31">
        <v>4.9</v>
      </c>
      <c r="AD164" s="31">
        <v>37</v>
      </c>
      <c r="AE164" s="31">
        <v>23</v>
      </c>
      <c r="AF164" s="31">
        <v>14.50745</v>
      </c>
      <c r="AG164" s="31">
        <v>23.291</v>
      </c>
      <c r="AH164" s="14" t="s">
        <v>219</v>
      </c>
      <c r="AI164" s="20">
        <v>64.076</v>
      </c>
      <c r="AJ164" s="21">
        <v>602.074</v>
      </c>
      <c r="AK164" s="20">
        <v>0.065</v>
      </c>
      <c r="AL164" s="20">
        <v>2.5583512588044144</v>
      </c>
      <c r="AM164" s="22">
        <v>9396.242</v>
      </c>
      <c r="AN164" s="20">
        <v>0.7</v>
      </c>
      <c r="AO164" s="20">
        <v>3.807</v>
      </c>
      <c r="AP164" s="21">
        <v>9571.9756523907</v>
      </c>
      <c r="AQ164" s="20">
        <v>41.692</v>
      </c>
    </row>
    <row r="165" spans="1:43" ht="15">
      <c r="A165">
        <v>164</v>
      </c>
      <c r="B165" t="s">
        <v>144</v>
      </c>
      <c r="C165" s="7" t="s">
        <v>220</v>
      </c>
      <c r="D165" t="s">
        <v>1</v>
      </c>
      <c r="E165" s="1">
        <v>166</v>
      </c>
      <c r="F165" s="1">
        <v>38</v>
      </c>
      <c r="G165" s="5">
        <v>43.7</v>
      </c>
      <c r="H165" s="5">
        <v>0.4</v>
      </c>
      <c r="I165" s="2">
        <v>20</v>
      </c>
      <c r="J165" s="5">
        <v>0</v>
      </c>
      <c r="K165" s="2">
        <v>24</v>
      </c>
      <c r="L165" s="5">
        <v>-1</v>
      </c>
      <c r="M165" s="2">
        <v>64.7</v>
      </c>
      <c r="N165" s="5">
        <v>0</v>
      </c>
      <c r="O165" s="2">
        <v>0</v>
      </c>
      <c r="P165" s="5">
        <v>0</v>
      </c>
      <c r="Q165" s="3">
        <v>44.8</v>
      </c>
      <c r="R165" s="5">
        <v>1.7</v>
      </c>
      <c r="S165" s="2">
        <v>81.2</v>
      </c>
      <c r="T165" s="5">
        <v>6.1</v>
      </c>
      <c r="U165" s="2">
        <v>69.3</v>
      </c>
      <c r="V165" s="5">
        <v>-8.1</v>
      </c>
      <c r="W165" s="2">
        <v>73</v>
      </c>
      <c r="X165" s="5">
        <v>0</v>
      </c>
      <c r="Y165" s="2">
        <v>40</v>
      </c>
      <c r="Z165" s="5">
        <v>5</v>
      </c>
      <c r="AA165" s="2">
        <v>20</v>
      </c>
      <c r="AB165" s="5">
        <v>0</v>
      </c>
      <c r="AC165" s="31">
        <v>6</v>
      </c>
      <c r="AD165" s="31">
        <v>10</v>
      </c>
      <c r="AE165" s="31">
        <v>10</v>
      </c>
      <c r="AF165" s="31">
        <v>342</v>
      </c>
      <c r="AG165" s="31">
        <v>156.4</v>
      </c>
      <c r="AH165" s="14" t="s">
        <v>144</v>
      </c>
      <c r="AI165" s="20">
        <v>1.093</v>
      </c>
      <c r="AJ165" s="21">
        <v>9.507</v>
      </c>
      <c r="AK165" s="20">
        <v>10.596</v>
      </c>
      <c r="AL165" s="20">
        <v>11.831152970636882</v>
      </c>
      <c r="AM165" s="22">
        <v>8701.272</v>
      </c>
      <c r="AN165" s="20">
        <v>18.4</v>
      </c>
      <c r="AO165" s="20">
        <v>13.5</v>
      </c>
      <c r="AP165" s="21">
        <v>20</v>
      </c>
      <c r="AQ165" s="20">
        <v>0</v>
      </c>
    </row>
    <row r="166" spans="1:43" ht="15">
      <c r="A166">
        <v>165</v>
      </c>
      <c r="B166" t="s">
        <v>145</v>
      </c>
      <c r="C166" s="7" t="s">
        <v>145</v>
      </c>
      <c r="D166" t="s">
        <v>7</v>
      </c>
      <c r="E166" s="1">
        <v>150</v>
      </c>
      <c r="F166" s="1">
        <v>35</v>
      </c>
      <c r="G166" s="5">
        <v>48.8</v>
      </c>
      <c r="H166" s="5">
        <v>0.5</v>
      </c>
      <c r="I166" s="2">
        <v>30</v>
      </c>
      <c r="J166" s="5">
        <v>0</v>
      </c>
      <c r="K166" s="2">
        <v>24</v>
      </c>
      <c r="L166" s="5">
        <v>0</v>
      </c>
      <c r="M166" s="2">
        <v>68.5</v>
      </c>
      <c r="N166" s="5">
        <v>-0.1</v>
      </c>
      <c r="O166" s="2">
        <v>81.6</v>
      </c>
      <c r="P166" s="5">
        <v>-4</v>
      </c>
      <c r="Q166" s="3">
        <v>39.9</v>
      </c>
      <c r="R166" s="5">
        <v>5.1</v>
      </c>
      <c r="S166" s="2">
        <v>44.2</v>
      </c>
      <c r="T166" s="5">
        <v>-1</v>
      </c>
      <c r="U166" s="2">
        <v>78.5</v>
      </c>
      <c r="V166" s="5">
        <v>0.2</v>
      </c>
      <c r="W166" s="2">
        <v>56.7</v>
      </c>
      <c r="X166" s="5">
        <v>-5</v>
      </c>
      <c r="Y166" s="2">
        <v>35</v>
      </c>
      <c r="Z166" s="5">
        <v>10</v>
      </c>
      <c r="AA166" s="2">
        <v>30</v>
      </c>
      <c r="AB166" s="5">
        <v>0</v>
      </c>
      <c r="AC166" s="31">
        <v>14.2</v>
      </c>
      <c r="AD166" s="31">
        <v>45</v>
      </c>
      <c r="AE166" s="31">
        <v>30</v>
      </c>
      <c r="AF166" s="31">
        <v>15.1</v>
      </c>
      <c r="AG166" s="31">
        <v>24.789</v>
      </c>
      <c r="AH166" s="14" t="s">
        <v>145</v>
      </c>
      <c r="AI166" s="20">
        <v>7.139</v>
      </c>
      <c r="AJ166" s="21">
        <v>6.415</v>
      </c>
      <c r="AK166" s="20">
        <v>4.13</v>
      </c>
      <c r="AL166" s="20">
        <v>3.2478864459848156</v>
      </c>
      <c r="AM166" s="22">
        <v>898.663</v>
      </c>
      <c r="AN166" s="20" t="s">
        <v>242</v>
      </c>
      <c r="AO166" s="20">
        <v>3.558</v>
      </c>
      <c r="AP166" s="21">
        <v>53.7716216044</v>
      </c>
      <c r="AQ166" s="20">
        <v>30.839</v>
      </c>
    </row>
    <row r="167" spans="1:43" ht="15">
      <c r="A167">
        <v>166</v>
      </c>
      <c r="B167" t="s">
        <v>146</v>
      </c>
      <c r="C167" s="7" t="s">
        <v>146</v>
      </c>
      <c r="D167" t="s">
        <v>1</v>
      </c>
      <c r="E167" s="1">
        <v>112</v>
      </c>
      <c r="F167" s="1">
        <v>22</v>
      </c>
      <c r="G167" s="5">
        <v>56</v>
      </c>
      <c r="H167" s="5">
        <v>-1</v>
      </c>
      <c r="I167" s="2">
        <v>20</v>
      </c>
      <c r="J167" s="5">
        <v>-5</v>
      </c>
      <c r="K167" s="2">
        <v>31</v>
      </c>
      <c r="L167" s="5">
        <v>1</v>
      </c>
      <c r="M167" s="2">
        <v>87.1</v>
      </c>
      <c r="N167" s="5">
        <v>1.2</v>
      </c>
      <c r="O167" s="2">
        <v>64.7</v>
      </c>
      <c r="P167" s="5">
        <v>2.5</v>
      </c>
      <c r="Q167" s="3">
        <v>76.6</v>
      </c>
      <c r="R167" s="5">
        <v>-0.9</v>
      </c>
      <c r="S167" s="2">
        <v>84.4</v>
      </c>
      <c r="T167" s="5">
        <v>-7.7</v>
      </c>
      <c r="U167" s="2">
        <v>71.1</v>
      </c>
      <c r="V167" s="5">
        <v>-1</v>
      </c>
      <c r="W167" s="2">
        <v>75.6</v>
      </c>
      <c r="X167" s="5">
        <v>0.3</v>
      </c>
      <c r="Y167" s="2">
        <v>30</v>
      </c>
      <c r="Z167" s="5">
        <v>0</v>
      </c>
      <c r="AA167" s="2">
        <v>20</v>
      </c>
      <c r="AB167" s="5">
        <v>0</v>
      </c>
      <c r="AC167" s="31">
        <v>7.2</v>
      </c>
      <c r="AD167" s="31">
        <v>20</v>
      </c>
      <c r="AE167" s="31">
        <v>25</v>
      </c>
      <c r="AF167" s="31">
        <v>16.34077</v>
      </c>
      <c r="AG167" s="31">
        <v>34.3</v>
      </c>
      <c r="AH167" s="14" t="s">
        <v>146</v>
      </c>
      <c r="AI167" s="20">
        <v>0.104</v>
      </c>
      <c r="AJ167" s="21">
        <v>0.763</v>
      </c>
      <c r="AK167" s="20">
        <v>1.468</v>
      </c>
      <c r="AL167" s="20">
        <v>0.4000127751950133</v>
      </c>
      <c r="AM167" s="22">
        <v>7344.378</v>
      </c>
      <c r="AN167" s="20" t="s">
        <v>242</v>
      </c>
      <c r="AO167" s="20">
        <v>5.307</v>
      </c>
      <c r="AP167" s="21">
        <v>10.4109430579</v>
      </c>
      <c r="AQ167" s="20">
        <v>42.8</v>
      </c>
    </row>
    <row r="168" spans="1:43" ht="15">
      <c r="A168">
        <v>167</v>
      </c>
      <c r="B168" t="s">
        <v>147</v>
      </c>
      <c r="C168" s="7" t="s">
        <v>221</v>
      </c>
      <c r="D168" t="s">
        <v>9</v>
      </c>
      <c r="E168" s="1">
        <v>72</v>
      </c>
      <c r="F168" s="1">
        <v>14</v>
      </c>
      <c r="G168" s="5">
        <v>62.3</v>
      </c>
      <c r="H168" s="5">
        <v>-2.1</v>
      </c>
      <c r="I168" s="2">
        <v>50</v>
      </c>
      <c r="J168" s="5">
        <v>0</v>
      </c>
      <c r="K168" s="2">
        <v>32</v>
      </c>
      <c r="L168" s="5">
        <v>-4</v>
      </c>
      <c r="M168" s="2">
        <v>84.9</v>
      </c>
      <c r="N168" s="5">
        <v>-0.6</v>
      </c>
      <c r="O168" s="2">
        <v>60.4</v>
      </c>
      <c r="P168" s="5">
        <v>-4.7</v>
      </c>
      <c r="Q168" s="3">
        <v>55.1</v>
      </c>
      <c r="R168" s="5">
        <v>-5</v>
      </c>
      <c r="S168" s="2">
        <v>76.7</v>
      </c>
      <c r="T168" s="5">
        <v>-0.6</v>
      </c>
      <c r="U168" s="2">
        <v>73.7</v>
      </c>
      <c r="V168" s="5">
        <v>3.6</v>
      </c>
      <c r="W168" s="2">
        <v>69.9</v>
      </c>
      <c r="X168" s="5">
        <v>0</v>
      </c>
      <c r="Y168" s="2">
        <v>60</v>
      </c>
      <c r="Z168" s="5">
        <v>0</v>
      </c>
      <c r="AA168" s="2">
        <v>60</v>
      </c>
      <c r="AB168" s="5">
        <v>-10</v>
      </c>
      <c r="AC168" s="31">
        <v>10</v>
      </c>
      <c r="AD168" s="31">
        <v>25</v>
      </c>
      <c r="AE168" s="31">
        <v>25</v>
      </c>
      <c r="AF168" s="31">
        <v>16</v>
      </c>
      <c r="AG168" s="31">
        <v>36.339</v>
      </c>
      <c r="AH168" s="14" t="s">
        <v>147</v>
      </c>
      <c r="AI168" s="20">
        <v>1.323</v>
      </c>
      <c r="AJ168" s="21">
        <v>26.538</v>
      </c>
      <c r="AK168" s="20">
        <v>-1.311</v>
      </c>
      <c r="AL168" s="20">
        <v>0.534839203669768</v>
      </c>
      <c r="AM168" s="22">
        <v>20053.394</v>
      </c>
      <c r="AN168" s="20">
        <v>6.4</v>
      </c>
      <c r="AO168" s="20">
        <v>5.099</v>
      </c>
      <c r="AP168" s="21">
        <v>574</v>
      </c>
      <c r="AQ168" s="20">
        <v>32.35</v>
      </c>
    </row>
    <row r="169" spans="1:43" ht="15">
      <c r="A169">
        <v>168</v>
      </c>
      <c r="B169" t="s">
        <v>148</v>
      </c>
      <c r="C169" s="7" t="s">
        <v>148</v>
      </c>
      <c r="D169" t="s">
        <v>5</v>
      </c>
      <c r="E169" s="1">
        <v>107</v>
      </c>
      <c r="F169" s="1">
        <v>11</v>
      </c>
      <c r="G169" s="5">
        <v>57</v>
      </c>
      <c r="H169" s="5">
        <v>-1.6</v>
      </c>
      <c r="I169" s="2">
        <v>40</v>
      </c>
      <c r="J169" s="5">
        <v>0</v>
      </c>
      <c r="K169" s="2">
        <v>38</v>
      </c>
      <c r="L169" s="5">
        <v>-5</v>
      </c>
      <c r="M169" s="2">
        <v>74.5</v>
      </c>
      <c r="N169" s="5">
        <v>-0.3</v>
      </c>
      <c r="O169" s="2">
        <v>63.7</v>
      </c>
      <c r="P169" s="5">
        <v>-7.8</v>
      </c>
      <c r="Q169" s="3">
        <v>82.8</v>
      </c>
      <c r="R169" s="5">
        <v>-0.1</v>
      </c>
      <c r="S169" s="2">
        <v>70.1</v>
      </c>
      <c r="T169" s="5">
        <v>-4</v>
      </c>
      <c r="U169" s="2">
        <v>77.8</v>
      </c>
      <c r="V169" s="5">
        <v>0.9</v>
      </c>
      <c r="W169" s="2">
        <v>58.1</v>
      </c>
      <c r="X169" s="5">
        <v>0</v>
      </c>
      <c r="Y169" s="2">
        <v>35</v>
      </c>
      <c r="Z169" s="5">
        <v>0</v>
      </c>
      <c r="AA169" s="2">
        <v>30</v>
      </c>
      <c r="AB169" s="5">
        <v>0</v>
      </c>
      <c r="AC169" s="31">
        <v>16</v>
      </c>
      <c r="AD169" s="31">
        <v>35</v>
      </c>
      <c r="AE169" s="31">
        <v>30</v>
      </c>
      <c r="AF169" s="31">
        <v>20.5</v>
      </c>
      <c r="AG169" s="31">
        <v>34.785</v>
      </c>
      <c r="AH169" s="14" t="s">
        <v>148</v>
      </c>
      <c r="AI169" s="20">
        <v>10.655</v>
      </c>
      <c r="AJ169" s="21">
        <v>100.979</v>
      </c>
      <c r="AK169" s="20">
        <v>-0.819</v>
      </c>
      <c r="AL169" s="20">
        <v>3.1980162270611068</v>
      </c>
      <c r="AM169" s="22">
        <v>9477.511</v>
      </c>
      <c r="AN169" s="20">
        <v>18</v>
      </c>
      <c r="AO169" s="20">
        <v>3.5</v>
      </c>
      <c r="AP169" s="21">
        <v>1142.9342652971</v>
      </c>
      <c r="AQ169" s="20">
        <v>42.412</v>
      </c>
    </row>
    <row r="170" spans="1:43" ht="15">
      <c r="A170">
        <v>169</v>
      </c>
      <c r="B170" t="s">
        <v>149</v>
      </c>
      <c r="C170" s="7" t="s">
        <v>149</v>
      </c>
      <c r="D170" t="s">
        <v>3</v>
      </c>
      <c r="E170" s="1">
        <v>69</v>
      </c>
      <c r="F170" s="1">
        <v>32</v>
      </c>
      <c r="G170" s="5">
        <v>62.9</v>
      </c>
      <c r="H170" s="5">
        <v>0.4</v>
      </c>
      <c r="I170" s="2">
        <v>50</v>
      </c>
      <c r="J170" s="5">
        <v>0</v>
      </c>
      <c r="K170" s="2">
        <v>42</v>
      </c>
      <c r="L170" s="5">
        <v>-2</v>
      </c>
      <c r="M170" s="2">
        <v>77</v>
      </c>
      <c r="N170" s="5">
        <v>-0.7</v>
      </c>
      <c r="O170" s="2">
        <v>64.9</v>
      </c>
      <c r="P170" s="5">
        <v>6.4</v>
      </c>
      <c r="Q170" s="3">
        <v>68.2</v>
      </c>
      <c r="R170" s="5">
        <v>1.1</v>
      </c>
      <c r="S170" s="2">
        <v>43.1</v>
      </c>
      <c r="T170" s="5">
        <v>3.1</v>
      </c>
      <c r="U170" s="2">
        <v>73.3</v>
      </c>
      <c r="V170" s="5">
        <v>1.4</v>
      </c>
      <c r="W170" s="2">
        <v>85.2</v>
      </c>
      <c r="X170" s="5">
        <v>-0.2</v>
      </c>
      <c r="Y170" s="2">
        <v>65</v>
      </c>
      <c r="Z170" s="5">
        <v>-5</v>
      </c>
      <c r="AA170" s="2">
        <v>60</v>
      </c>
      <c r="AB170" s="5">
        <v>0</v>
      </c>
      <c r="AC170" s="31">
        <v>2.4</v>
      </c>
      <c r="AD170" s="31">
        <v>35</v>
      </c>
      <c r="AE170" s="31">
        <v>20</v>
      </c>
      <c r="AF170" s="31">
        <v>25.954</v>
      </c>
      <c r="AG170" s="31">
        <v>34.186</v>
      </c>
      <c r="AH170" s="14" t="s">
        <v>149</v>
      </c>
      <c r="AI170" s="20">
        <v>73.95</v>
      </c>
      <c r="AJ170" s="21">
        <v>1073.565</v>
      </c>
      <c r="AK170" s="20">
        <v>8.46</v>
      </c>
      <c r="AL170" s="20">
        <v>3.462065784220192</v>
      </c>
      <c r="AM170" s="22">
        <v>14517.446</v>
      </c>
      <c r="AN170" s="20">
        <v>11.7</v>
      </c>
      <c r="AO170" s="20">
        <v>6.472</v>
      </c>
      <c r="AP170" s="21">
        <v>15876</v>
      </c>
      <c r="AQ170" s="20">
        <v>39.437</v>
      </c>
    </row>
    <row r="171" spans="1:43" ht="15">
      <c r="A171">
        <v>170</v>
      </c>
      <c r="B171" t="s">
        <v>150</v>
      </c>
      <c r="C171" s="7" t="s">
        <v>150</v>
      </c>
      <c r="D171" t="s">
        <v>1</v>
      </c>
      <c r="E171" s="1">
        <v>169</v>
      </c>
      <c r="F171" s="1">
        <v>39</v>
      </c>
      <c r="G171" s="5">
        <v>42.6</v>
      </c>
      <c r="H171" s="5">
        <v>-1.2</v>
      </c>
      <c r="I171" s="2">
        <v>5</v>
      </c>
      <c r="J171" s="5">
        <v>-5</v>
      </c>
      <c r="K171" s="2">
        <v>16</v>
      </c>
      <c r="L171" s="5">
        <v>0</v>
      </c>
      <c r="M171" s="2">
        <v>94</v>
      </c>
      <c r="N171" s="5">
        <v>-4.4</v>
      </c>
      <c r="O171" s="2">
        <v>91.7</v>
      </c>
      <c r="P171" s="5">
        <v>-1.8</v>
      </c>
      <c r="Q171" s="3">
        <v>30</v>
      </c>
      <c r="R171" s="5">
        <v>0</v>
      </c>
      <c r="S171" s="2">
        <v>30</v>
      </c>
      <c r="T171" s="5">
        <v>0</v>
      </c>
      <c r="U171" s="2">
        <v>70.6</v>
      </c>
      <c r="V171" s="5">
        <v>-0.4</v>
      </c>
      <c r="W171" s="2">
        <v>79.2</v>
      </c>
      <c r="X171" s="5">
        <v>0</v>
      </c>
      <c r="Y171" s="2">
        <v>0</v>
      </c>
      <c r="Z171" s="5">
        <v>0</v>
      </c>
      <c r="AA171" s="2">
        <v>10</v>
      </c>
      <c r="AB171" s="5">
        <v>0</v>
      </c>
      <c r="AC171" s="31">
        <v>2.9</v>
      </c>
      <c r="AD171" s="31">
        <v>10</v>
      </c>
      <c r="AE171" s="31">
        <v>8</v>
      </c>
      <c r="AF171" s="31">
        <v>20.9</v>
      </c>
      <c r="AG171" s="31">
        <v>16.654</v>
      </c>
      <c r="AH171" s="14" t="s">
        <v>150</v>
      </c>
      <c r="AI171" s="20">
        <v>5.526</v>
      </c>
      <c r="AJ171" s="21">
        <v>43.359</v>
      </c>
      <c r="AK171" s="20">
        <v>14.7</v>
      </c>
      <c r="AL171" s="20">
        <v>11.112207434357968</v>
      </c>
      <c r="AM171" s="22">
        <v>7846.351</v>
      </c>
      <c r="AN171" s="20" t="s">
        <v>242</v>
      </c>
      <c r="AO171" s="20">
        <v>5.793</v>
      </c>
      <c r="AP171" s="21">
        <v>3186</v>
      </c>
      <c r="AQ171" s="20">
        <v>15.35</v>
      </c>
    </row>
    <row r="172" spans="1:43" ht="15">
      <c r="A172">
        <v>171</v>
      </c>
      <c r="B172" t="s">
        <v>151</v>
      </c>
      <c r="C172" s="7" t="s">
        <v>151</v>
      </c>
      <c r="D172" t="s">
        <v>7</v>
      </c>
      <c r="E172" s="1">
        <v>79</v>
      </c>
      <c r="F172" s="1">
        <v>8</v>
      </c>
      <c r="G172" s="5">
        <v>61.1</v>
      </c>
      <c r="H172" s="5">
        <v>-0.8</v>
      </c>
      <c r="I172" s="2">
        <v>30</v>
      </c>
      <c r="J172" s="5">
        <v>0</v>
      </c>
      <c r="K172" s="2">
        <v>24</v>
      </c>
      <c r="L172" s="5">
        <v>-1</v>
      </c>
      <c r="M172" s="2">
        <v>80.6</v>
      </c>
      <c r="N172" s="5">
        <v>0.2</v>
      </c>
      <c r="O172" s="2">
        <v>84.3</v>
      </c>
      <c r="P172" s="5">
        <v>-8.7</v>
      </c>
      <c r="Q172" s="3">
        <v>48.4</v>
      </c>
      <c r="R172" s="5">
        <v>-0.7</v>
      </c>
      <c r="S172" s="2">
        <v>87.9</v>
      </c>
      <c r="T172" s="5">
        <v>0</v>
      </c>
      <c r="U172" s="2">
        <v>77.2</v>
      </c>
      <c r="V172" s="5">
        <v>2.6</v>
      </c>
      <c r="W172" s="2">
        <v>73.6</v>
      </c>
      <c r="X172" s="5">
        <v>0</v>
      </c>
      <c r="Y172" s="2">
        <v>55</v>
      </c>
      <c r="Z172" s="5">
        <v>10</v>
      </c>
      <c r="AA172" s="2">
        <v>50</v>
      </c>
      <c r="AB172" s="5">
        <v>-10</v>
      </c>
      <c r="AC172" s="31">
        <v>8.2</v>
      </c>
      <c r="AD172" s="31">
        <v>30</v>
      </c>
      <c r="AE172" s="31">
        <v>30</v>
      </c>
      <c r="AF172" s="31">
        <v>11.7</v>
      </c>
      <c r="AG172" s="31">
        <v>22.866</v>
      </c>
      <c r="AH172" s="14" t="s">
        <v>151</v>
      </c>
      <c r="AI172" s="20">
        <v>35.201</v>
      </c>
      <c r="AJ172" s="21">
        <v>46.368</v>
      </c>
      <c r="AK172" s="20">
        <v>6.689</v>
      </c>
      <c r="AL172" s="20">
        <v>7.378834677782975</v>
      </c>
      <c r="AM172" s="22">
        <v>1317.258</v>
      </c>
      <c r="AN172" s="20" t="s">
        <v>242</v>
      </c>
      <c r="AO172" s="20">
        <v>6.524</v>
      </c>
      <c r="AP172" s="21">
        <v>792.2601261263</v>
      </c>
      <c r="AQ172" s="20">
        <v>29.22</v>
      </c>
    </row>
    <row r="173" spans="1:43" ht="15">
      <c r="A173">
        <v>172</v>
      </c>
      <c r="B173" t="s">
        <v>152</v>
      </c>
      <c r="C173" s="7" t="s">
        <v>152</v>
      </c>
      <c r="D173" t="s">
        <v>3</v>
      </c>
      <c r="E173" s="1">
        <v>161</v>
      </c>
      <c r="F173" s="1">
        <v>43</v>
      </c>
      <c r="G173" s="5">
        <v>46.3</v>
      </c>
      <c r="H173" s="5">
        <v>0.2</v>
      </c>
      <c r="I173" s="2">
        <v>30</v>
      </c>
      <c r="J173" s="5">
        <v>0</v>
      </c>
      <c r="K173" s="2">
        <v>23</v>
      </c>
      <c r="L173" s="5">
        <v>-1</v>
      </c>
      <c r="M173" s="2">
        <v>78.2</v>
      </c>
      <c r="N173" s="5">
        <v>0</v>
      </c>
      <c r="O173" s="2">
        <v>29.4</v>
      </c>
      <c r="P173" s="5">
        <v>0</v>
      </c>
      <c r="Q173" s="3">
        <v>47.6</v>
      </c>
      <c r="R173" s="5">
        <v>1.4</v>
      </c>
      <c r="S173" s="2">
        <v>49.9</v>
      </c>
      <c r="T173" s="5">
        <v>-1.3</v>
      </c>
      <c r="U173" s="2">
        <v>71</v>
      </c>
      <c r="V173" s="5">
        <v>3.3</v>
      </c>
      <c r="W173" s="2">
        <v>84.4</v>
      </c>
      <c r="X173" s="5">
        <v>0</v>
      </c>
      <c r="Y173" s="2">
        <v>20</v>
      </c>
      <c r="Z173" s="5">
        <v>0</v>
      </c>
      <c r="AA173" s="2">
        <v>30</v>
      </c>
      <c r="AB173" s="5">
        <v>0</v>
      </c>
      <c r="AC173" s="31">
        <v>2.8</v>
      </c>
      <c r="AD173" s="31">
        <v>17</v>
      </c>
      <c r="AE173" s="31">
        <v>21</v>
      </c>
      <c r="AF173" s="31">
        <v>38.1</v>
      </c>
      <c r="AG173" s="31">
        <v>48.5</v>
      </c>
      <c r="AH173" s="14" t="s">
        <v>152</v>
      </c>
      <c r="AI173" s="20">
        <v>45.554</v>
      </c>
      <c r="AJ173" s="21">
        <v>329.497</v>
      </c>
      <c r="AK173" s="20">
        <v>5.205</v>
      </c>
      <c r="AL173" s="20">
        <v>0.5922670641824723</v>
      </c>
      <c r="AM173" s="22">
        <v>7233.151</v>
      </c>
      <c r="AN173" s="20">
        <v>8.4</v>
      </c>
      <c r="AO173" s="20">
        <v>7.958</v>
      </c>
      <c r="AP173" s="21">
        <v>7207</v>
      </c>
      <c r="AQ173" s="20">
        <v>36.5</v>
      </c>
    </row>
    <row r="174" spans="1:43" ht="15">
      <c r="A174">
        <v>173</v>
      </c>
      <c r="B174" t="s">
        <v>153</v>
      </c>
      <c r="C174" s="7" t="s">
        <v>222</v>
      </c>
      <c r="D174" t="s">
        <v>5</v>
      </c>
      <c r="E174" s="1">
        <v>28</v>
      </c>
      <c r="F174" s="1">
        <v>3</v>
      </c>
      <c r="G174" s="5">
        <v>71.1</v>
      </c>
      <c r="H174" s="5">
        <v>1.8</v>
      </c>
      <c r="I174" s="2">
        <v>55</v>
      </c>
      <c r="J174" s="5">
        <v>0</v>
      </c>
      <c r="K174" s="2">
        <v>68</v>
      </c>
      <c r="L174" s="5">
        <v>5</v>
      </c>
      <c r="M174" s="2">
        <v>99.9</v>
      </c>
      <c r="N174" s="5">
        <v>0</v>
      </c>
      <c r="O174" s="2">
        <v>85.1</v>
      </c>
      <c r="P174" s="5">
        <v>5</v>
      </c>
      <c r="Q174" s="3">
        <v>74</v>
      </c>
      <c r="R174" s="5">
        <v>6</v>
      </c>
      <c r="S174" s="2">
        <v>77.6</v>
      </c>
      <c r="T174" s="5">
        <v>-1.2</v>
      </c>
      <c r="U174" s="2">
        <v>83.9</v>
      </c>
      <c r="V174" s="5">
        <v>3</v>
      </c>
      <c r="W174" s="2">
        <v>82.6</v>
      </c>
      <c r="X174" s="5">
        <v>0</v>
      </c>
      <c r="Y174" s="2">
        <v>35</v>
      </c>
      <c r="Z174" s="5">
        <v>0</v>
      </c>
      <c r="AA174" s="2">
        <v>50</v>
      </c>
      <c r="AB174" s="5">
        <v>0</v>
      </c>
      <c r="AC174" s="31">
        <v>3.7</v>
      </c>
      <c r="AD174" s="31">
        <v>0</v>
      </c>
      <c r="AE174" s="31">
        <v>0</v>
      </c>
      <c r="AF174" s="31">
        <v>7.1</v>
      </c>
      <c r="AG174" s="31">
        <v>22.251</v>
      </c>
      <c r="AH174" s="14" t="s">
        <v>153</v>
      </c>
      <c r="AI174" s="20">
        <v>5.375</v>
      </c>
      <c r="AJ174" s="21">
        <v>258.825</v>
      </c>
      <c r="AK174" s="20">
        <v>4.897</v>
      </c>
      <c r="AL174" s="20">
        <v>2.8101526898566265</v>
      </c>
      <c r="AM174" s="22">
        <v>48157.836</v>
      </c>
      <c r="AN174" s="20">
        <v>12.9</v>
      </c>
      <c r="AO174" s="20">
        <v>0.882</v>
      </c>
      <c r="AP174" s="21">
        <v>7679</v>
      </c>
      <c r="AQ174" s="20">
        <v>16.889</v>
      </c>
    </row>
    <row r="175" spans="1:43" ht="15">
      <c r="A175">
        <v>174</v>
      </c>
      <c r="B175" t="s">
        <v>154</v>
      </c>
      <c r="C175" s="7" t="s">
        <v>223</v>
      </c>
      <c r="D175" t="s">
        <v>3</v>
      </c>
      <c r="E175" s="1">
        <v>14</v>
      </c>
      <c r="F175" s="1">
        <v>5</v>
      </c>
      <c r="G175" s="5">
        <v>74.8</v>
      </c>
      <c r="H175" s="5">
        <v>0.7</v>
      </c>
      <c r="I175" s="2">
        <v>90</v>
      </c>
      <c r="J175" s="5">
        <v>0</v>
      </c>
      <c r="K175" s="2">
        <v>78</v>
      </c>
      <c r="L175" s="5">
        <v>2</v>
      </c>
      <c r="M175" s="2">
        <v>57</v>
      </c>
      <c r="N175" s="5">
        <v>0.6</v>
      </c>
      <c r="O175" s="2">
        <v>27.7</v>
      </c>
      <c r="P175" s="5">
        <v>6.2</v>
      </c>
      <c r="Q175" s="3">
        <v>94.1</v>
      </c>
      <c r="R175" s="5">
        <v>-0.6</v>
      </c>
      <c r="S175" s="2">
        <v>71.6</v>
      </c>
      <c r="T175" s="5">
        <v>0.1</v>
      </c>
      <c r="U175" s="2">
        <v>72.4</v>
      </c>
      <c r="V175" s="5">
        <v>-1.5</v>
      </c>
      <c r="W175" s="2">
        <v>86.8</v>
      </c>
      <c r="X175" s="5">
        <v>-0.3</v>
      </c>
      <c r="Y175" s="2">
        <v>90</v>
      </c>
      <c r="Z175" s="5">
        <v>0</v>
      </c>
      <c r="AA175" s="2">
        <v>80</v>
      </c>
      <c r="AB175" s="5">
        <v>0</v>
      </c>
      <c r="AC175" s="31">
        <v>1.6</v>
      </c>
      <c r="AD175" s="31">
        <v>50</v>
      </c>
      <c r="AE175" s="31">
        <v>24</v>
      </c>
      <c r="AF175" s="31">
        <v>35.04</v>
      </c>
      <c r="AG175" s="31">
        <v>49.1</v>
      </c>
      <c r="AH175" s="14" t="s">
        <v>154</v>
      </c>
      <c r="AI175" s="20">
        <v>62.644</v>
      </c>
      <c r="AJ175" s="21">
        <v>2260.803</v>
      </c>
      <c r="AK175" s="20">
        <v>0.655</v>
      </c>
      <c r="AL175" s="20">
        <v>0.1100132256042885</v>
      </c>
      <c r="AM175" s="22">
        <v>36089.595</v>
      </c>
      <c r="AN175" s="20">
        <v>8</v>
      </c>
      <c r="AO175" s="20">
        <v>4.454</v>
      </c>
      <c r="AP175" s="21">
        <v>53949.347983869</v>
      </c>
      <c r="AQ175" s="20">
        <v>82.495</v>
      </c>
    </row>
    <row r="176" spans="1:43" ht="15">
      <c r="A176">
        <v>175</v>
      </c>
      <c r="B176" t="s">
        <v>155</v>
      </c>
      <c r="C176" s="7" t="s">
        <v>224</v>
      </c>
      <c r="D176" t="s">
        <v>33</v>
      </c>
      <c r="E176" s="1">
        <v>10</v>
      </c>
      <c r="F176" s="1">
        <v>2</v>
      </c>
      <c r="G176" s="5">
        <v>76</v>
      </c>
      <c r="H176" s="5">
        <v>-0.3</v>
      </c>
      <c r="I176" s="2">
        <v>85</v>
      </c>
      <c r="J176" s="5">
        <v>0</v>
      </c>
      <c r="K176" s="2">
        <v>71</v>
      </c>
      <c r="L176" s="5">
        <v>0</v>
      </c>
      <c r="M176" s="2">
        <v>69.3</v>
      </c>
      <c r="N176" s="5">
        <v>-0.5</v>
      </c>
      <c r="O176" s="2">
        <v>47.8</v>
      </c>
      <c r="P176" s="5">
        <v>1.1</v>
      </c>
      <c r="Q176" s="3">
        <v>90.5</v>
      </c>
      <c r="R176" s="5">
        <v>-0.6</v>
      </c>
      <c r="S176" s="2">
        <v>95.5</v>
      </c>
      <c r="T176" s="5">
        <v>-0.3</v>
      </c>
      <c r="U176" s="2">
        <v>75</v>
      </c>
      <c r="V176" s="5">
        <v>-2.2</v>
      </c>
      <c r="W176" s="2">
        <v>86.4</v>
      </c>
      <c r="X176" s="5">
        <v>0</v>
      </c>
      <c r="Y176" s="2">
        <v>70</v>
      </c>
      <c r="Z176" s="5">
        <v>0</v>
      </c>
      <c r="AA176" s="2">
        <v>70</v>
      </c>
      <c r="AB176" s="5">
        <v>0</v>
      </c>
      <c r="AC176" s="31">
        <v>1.8</v>
      </c>
      <c r="AD176" s="31">
        <v>35</v>
      </c>
      <c r="AE176" s="31">
        <v>35</v>
      </c>
      <c r="AF176" s="31">
        <v>24.832</v>
      </c>
      <c r="AG176" s="31">
        <v>41.7</v>
      </c>
      <c r="AH176" s="14" t="s">
        <v>155</v>
      </c>
      <c r="AI176" s="20">
        <v>311.946</v>
      </c>
      <c r="AJ176" s="21">
        <v>15094.025</v>
      </c>
      <c r="AK176" s="20">
        <v>1.735</v>
      </c>
      <c r="AL176" s="20">
        <v>0.5444133276280017</v>
      </c>
      <c r="AM176" s="22">
        <v>48386.686</v>
      </c>
      <c r="AN176" s="20">
        <v>7.9</v>
      </c>
      <c r="AO176" s="20">
        <v>3.142</v>
      </c>
      <c r="AP176" s="21">
        <v>226937</v>
      </c>
      <c r="AQ176" s="20">
        <v>102.937</v>
      </c>
    </row>
    <row r="177" spans="1:43" ht="15">
      <c r="A177">
        <v>176</v>
      </c>
      <c r="B177" t="s">
        <v>225</v>
      </c>
      <c r="C177" s="7" t="s">
        <v>225</v>
      </c>
      <c r="D177" t="s">
        <v>9</v>
      </c>
      <c r="E177" s="1">
        <v>36</v>
      </c>
      <c r="F177" s="1">
        <v>4</v>
      </c>
      <c r="G177" s="5">
        <v>69.7</v>
      </c>
      <c r="H177" s="5">
        <v>-0.2</v>
      </c>
      <c r="I177" s="2">
        <v>70</v>
      </c>
      <c r="J177" s="5">
        <v>0</v>
      </c>
      <c r="K177" s="2">
        <v>70</v>
      </c>
      <c r="L177" s="5">
        <v>1</v>
      </c>
      <c r="M177" s="2">
        <v>84.2</v>
      </c>
      <c r="N177" s="5">
        <v>3</v>
      </c>
      <c r="O177" s="2">
        <v>68.3</v>
      </c>
      <c r="P177" s="5">
        <v>-0.4</v>
      </c>
      <c r="Q177" s="3">
        <v>73.4</v>
      </c>
      <c r="R177" s="5">
        <v>-1.5</v>
      </c>
      <c r="S177" s="2">
        <v>70.7</v>
      </c>
      <c r="T177" s="5">
        <v>-3.3</v>
      </c>
      <c r="U177" s="2">
        <v>72.5</v>
      </c>
      <c r="V177" s="5">
        <v>-0.9</v>
      </c>
      <c r="W177" s="2">
        <v>82.9</v>
      </c>
      <c r="X177" s="5">
        <v>0</v>
      </c>
      <c r="Y177" s="2">
        <v>75</v>
      </c>
      <c r="Z177" s="5">
        <v>0</v>
      </c>
      <c r="AA177" s="2">
        <v>30</v>
      </c>
      <c r="AB177" s="5">
        <v>0</v>
      </c>
      <c r="AC177" s="31">
        <v>3.6</v>
      </c>
      <c r="AD177" s="31">
        <v>25</v>
      </c>
      <c r="AE177" s="31">
        <v>25</v>
      </c>
      <c r="AF177" s="31">
        <v>18.1</v>
      </c>
      <c r="AG177" s="31">
        <v>32.504</v>
      </c>
      <c r="AH177" s="14" t="s">
        <v>225</v>
      </c>
      <c r="AI177" s="20">
        <v>3.369</v>
      </c>
      <c r="AJ177" s="21">
        <v>50.908</v>
      </c>
      <c r="AK177" s="20">
        <v>5.7</v>
      </c>
      <c r="AL177" s="20">
        <v>6.124389164906052</v>
      </c>
      <c r="AM177" s="22">
        <v>15112.562</v>
      </c>
      <c r="AN177" s="20">
        <v>6</v>
      </c>
      <c r="AO177" s="20">
        <v>8.093</v>
      </c>
      <c r="AP177" s="21">
        <v>2191.1771575228</v>
      </c>
      <c r="AQ177" s="20">
        <v>54.185</v>
      </c>
    </row>
    <row r="178" spans="1:43" ht="15">
      <c r="A178">
        <v>177</v>
      </c>
      <c r="B178" t="s">
        <v>156</v>
      </c>
      <c r="C178" s="7" t="s">
        <v>156</v>
      </c>
      <c r="D178" t="s">
        <v>1</v>
      </c>
      <c r="E178" s="1">
        <v>162</v>
      </c>
      <c r="F178" s="1">
        <v>35</v>
      </c>
      <c r="G178" s="5">
        <v>46</v>
      </c>
      <c r="H178" s="5">
        <v>0.2</v>
      </c>
      <c r="I178" s="2">
        <v>15</v>
      </c>
      <c r="J178" s="5">
        <v>0</v>
      </c>
      <c r="K178" s="2">
        <v>16</v>
      </c>
      <c r="L178" s="5">
        <v>0</v>
      </c>
      <c r="M178" s="2">
        <v>90.2</v>
      </c>
      <c r="N178" s="5">
        <v>-4.2</v>
      </c>
      <c r="O178" s="2">
        <v>67.8</v>
      </c>
      <c r="P178" s="5">
        <v>2.9</v>
      </c>
      <c r="Q178" s="3">
        <v>71.2</v>
      </c>
      <c r="R178" s="5">
        <v>3.6</v>
      </c>
      <c r="S178" s="2">
        <v>61</v>
      </c>
      <c r="T178" s="5">
        <v>0.9</v>
      </c>
      <c r="U178" s="2">
        <v>63</v>
      </c>
      <c r="V178" s="5">
        <v>-1.2</v>
      </c>
      <c r="W178" s="2">
        <v>66.1</v>
      </c>
      <c r="X178" s="5">
        <v>0</v>
      </c>
      <c r="Y178" s="2">
        <v>0</v>
      </c>
      <c r="Z178" s="11">
        <v>0</v>
      </c>
      <c r="AA178" s="2">
        <v>10</v>
      </c>
      <c r="AB178" s="5">
        <v>0</v>
      </c>
      <c r="AC178" s="31">
        <v>6.9</v>
      </c>
      <c r="AD178" s="31">
        <v>22</v>
      </c>
      <c r="AE178" s="31">
        <v>9</v>
      </c>
      <c r="AF178" s="31">
        <v>20.4213</v>
      </c>
      <c r="AG178" s="31">
        <v>32.765</v>
      </c>
      <c r="AH178" s="14" t="s">
        <v>156</v>
      </c>
      <c r="AI178" s="20">
        <v>28.842</v>
      </c>
      <c r="AJ178" s="21">
        <v>95.239</v>
      </c>
      <c r="AK178" s="20">
        <v>8.3</v>
      </c>
      <c r="AL178" s="20">
        <v>8.678808417718663</v>
      </c>
      <c r="AM178" s="22">
        <v>3302.102</v>
      </c>
      <c r="AN178" s="20">
        <v>1</v>
      </c>
      <c r="AO178" s="20">
        <v>12.818</v>
      </c>
      <c r="AP178" s="21">
        <v>1403</v>
      </c>
      <c r="AQ178" s="20">
        <v>9.101</v>
      </c>
    </row>
    <row r="179" spans="1:43" ht="15">
      <c r="A179">
        <v>178</v>
      </c>
      <c r="B179" t="s">
        <v>157</v>
      </c>
      <c r="C179" s="7" t="s">
        <v>157</v>
      </c>
      <c r="D179" t="s">
        <v>1</v>
      </c>
      <c r="E179" s="1">
        <v>109</v>
      </c>
      <c r="F179" s="1">
        <v>21</v>
      </c>
      <c r="G179" s="5">
        <v>56.6</v>
      </c>
      <c r="H179" s="5">
        <v>0</v>
      </c>
      <c r="I179" s="2">
        <v>40</v>
      </c>
      <c r="J179" s="5">
        <v>0</v>
      </c>
      <c r="K179" s="2">
        <v>35</v>
      </c>
      <c r="L179" s="5">
        <v>-1</v>
      </c>
      <c r="M179" s="2">
        <v>97.3</v>
      </c>
      <c r="N179" s="5">
        <v>0.3</v>
      </c>
      <c r="O179" s="2">
        <v>80.5</v>
      </c>
      <c r="P179" s="5">
        <v>0.6</v>
      </c>
      <c r="Q179" s="3">
        <v>56.4</v>
      </c>
      <c r="R179" s="5">
        <v>-2.9</v>
      </c>
      <c r="S179" s="2">
        <v>57.7</v>
      </c>
      <c r="T179" s="5">
        <v>7</v>
      </c>
      <c r="U179" s="2">
        <v>81.4</v>
      </c>
      <c r="V179" s="5">
        <v>3</v>
      </c>
      <c r="W179" s="2">
        <v>48</v>
      </c>
      <c r="X179" s="5">
        <v>-7.1</v>
      </c>
      <c r="Y179" s="2">
        <v>30</v>
      </c>
      <c r="Z179" s="5">
        <v>0</v>
      </c>
      <c r="AA179" s="2">
        <v>40</v>
      </c>
      <c r="AB179" s="5">
        <v>0</v>
      </c>
      <c r="AC179" s="31">
        <v>18.5</v>
      </c>
      <c r="AD179" s="31">
        <v>0</v>
      </c>
      <c r="AE179" s="31">
        <v>0</v>
      </c>
      <c r="AF179" s="31">
        <v>16.45338</v>
      </c>
      <c r="AG179" s="31">
        <v>25.5</v>
      </c>
      <c r="AH179" s="14" t="s">
        <v>157</v>
      </c>
      <c r="AI179" s="20">
        <v>0.245</v>
      </c>
      <c r="AJ179" s="21">
        <v>1.204</v>
      </c>
      <c r="AK179" s="20">
        <v>3.321</v>
      </c>
      <c r="AL179" s="20">
        <v>4.3260483341518</v>
      </c>
      <c r="AM179" s="22">
        <v>4916.164</v>
      </c>
      <c r="AN179" s="20" t="s">
        <v>242</v>
      </c>
      <c r="AO179" s="20">
        <v>1.183</v>
      </c>
      <c r="AP179" s="21">
        <v>58.1987991398</v>
      </c>
      <c r="AQ179" s="20">
        <v>20</v>
      </c>
    </row>
    <row r="180" spans="1:43" ht="15">
      <c r="A180">
        <v>179</v>
      </c>
      <c r="B180" t="s">
        <v>226</v>
      </c>
      <c r="C180" s="7" t="s">
        <v>226</v>
      </c>
      <c r="D180" t="s">
        <v>9</v>
      </c>
      <c r="E180" s="1">
        <v>174</v>
      </c>
      <c r="F180" s="1">
        <v>28</v>
      </c>
      <c r="G180" s="5">
        <v>36.1</v>
      </c>
      <c r="H180" s="5">
        <v>-2</v>
      </c>
      <c r="I180" s="2">
        <v>5</v>
      </c>
      <c r="J180" s="5">
        <v>0</v>
      </c>
      <c r="K180" s="2">
        <v>19</v>
      </c>
      <c r="L180" s="5">
        <v>-1</v>
      </c>
      <c r="M180" s="2">
        <v>75.6</v>
      </c>
      <c r="N180" s="5">
        <v>0.8</v>
      </c>
      <c r="O180" s="2">
        <v>50.6</v>
      </c>
      <c r="P180" s="5">
        <v>-16.7</v>
      </c>
      <c r="Q180" s="3">
        <v>45.6</v>
      </c>
      <c r="R180" s="5">
        <v>-1.7</v>
      </c>
      <c r="S180" s="2">
        <v>34.5</v>
      </c>
      <c r="T180" s="5">
        <v>-1.5</v>
      </c>
      <c r="U180" s="2">
        <v>47.3</v>
      </c>
      <c r="V180" s="5">
        <v>0.9</v>
      </c>
      <c r="W180" s="2">
        <v>58.8</v>
      </c>
      <c r="X180" s="5">
        <v>0</v>
      </c>
      <c r="Y180" s="2">
        <v>5</v>
      </c>
      <c r="Z180" s="5">
        <v>0</v>
      </c>
      <c r="AA180" s="2">
        <v>20</v>
      </c>
      <c r="AB180" s="5">
        <v>0</v>
      </c>
      <c r="AC180" s="31">
        <v>10.6</v>
      </c>
      <c r="AD180" s="31">
        <v>34</v>
      </c>
      <c r="AE180" s="31">
        <v>34</v>
      </c>
      <c r="AF180" s="31">
        <v>11.3</v>
      </c>
      <c r="AG180" s="31">
        <v>40.59</v>
      </c>
      <c r="AH180" s="14" t="s">
        <v>226</v>
      </c>
      <c r="AI180" s="20">
        <v>29.767</v>
      </c>
      <c r="AJ180" s="21">
        <v>374.111</v>
      </c>
      <c r="AK180" s="20">
        <v>4.176</v>
      </c>
      <c r="AL180" s="20">
        <v>2.607462126599458</v>
      </c>
      <c r="AM180" s="22">
        <v>12568.029</v>
      </c>
      <c r="AN180" s="20">
        <v>8.2</v>
      </c>
      <c r="AO180" s="20">
        <v>26.09</v>
      </c>
      <c r="AP180" s="21">
        <v>5302</v>
      </c>
      <c r="AQ180" s="20">
        <v>45.502</v>
      </c>
    </row>
    <row r="181" spans="1:43" ht="15">
      <c r="A181">
        <v>180</v>
      </c>
      <c r="B181" t="s">
        <v>158</v>
      </c>
      <c r="C181" s="7" t="s">
        <v>158</v>
      </c>
      <c r="D181" t="s">
        <v>1</v>
      </c>
      <c r="E181" s="1">
        <v>140</v>
      </c>
      <c r="F181" s="1">
        <v>30</v>
      </c>
      <c r="G181" s="5">
        <v>51</v>
      </c>
      <c r="H181" s="5">
        <v>-0.3</v>
      </c>
      <c r="I181" s="2">
        <v>15</v>
      </c>
      <c r="J181" s="5">
        <v>0</v>
      </c>
      <c r="K181" s="2">
        <v>29</v>
      </c>
      <c r="L181" s="5">
        <v>2</v>
      </c>
      <c r="M181" s="2">
        <v>75.6</v>
      </c>
      <c r="N181" s="5">
        <v>-0.9</v>
      </c>
      <c r="O181" s="2">
        <v>72.4</v>
      </c>
      <c r="P181" s="5">
        <v>5.9</v>
      </c>
      <c r="Q181" s="3">
        <v>63.8</v>
      </c>
      <c r="R181" s="5">
        <v>2.7</v>
      </c>
      <c r="S181" s="2">
        <v>65.5</v>
      </c>
      <c r="T181" s="5">
        <v>-1.8</v>
      </c>
      <c r="U181" s="2">
        <v>65.3</v>
      </c>
      <c r="V181" s="5">
        <v>-9.8</v>
      </c>
      <c r="W181" s="2">
        <v>78.6</v>
      </c>
      <c r="X181" s="5">
        <v>-1</v>
      </c>
      <c r="Y181" s="2">
        <v>15</v>
      </c>
      <c r="Z181" s="5">
        <v>0</v>
      </c>
      <c r="AA181" s="2">
        <v>30</v>
      </c>
      <c r="AB181" s="5">
        <v>0</v>
      </c>
      <c r="AC181" s="31">
        <v>5.7</v>
      </c>
      <c r="AD181" s="31">
        <v>35</v>
      </c>
      <c r="AE181" s="31">
        <v>25</v>
      </c>
      <c r="AF181" s="31">
        <v>24.29495</v>
      </c>
      <c r="AG181" s="31">
        <v>30.322</v>
      </c>
      <c r="AH181" s="14" t="s">
        <v>158</v>
      </c>
      <c r="AI181" s="20">
        <v>89.316</v>
      </c>
      <c r="AJ181" s="21">
        <v>299.985</v>
      </c>
      <c r="AK181" s="20">
        <v>5.885</v>
      </c>
      <c r="AL181" s="20">
        <v>6.546552304706332</v>
      </c>
      <c r="AM181" s="22">
        <v>3358.671</v>
      </c>
      <c r="AN181" s="20">
        <v>2.3</v>
      </c>
      <c r="AO181" s="20">
        <v>18.678</v>
      </c>
      <c r="AP181" s="21">
        <v>7430</v>
      </c>
      <c r="AQ181" s="20">
        <v>37.972</v>
      </c>
    </row>
    <row r="182" spans="1:43" ht="15">
      <c r="A182">
        <v>181</v>
      </c>
      <c r="B182" t="s">
        <v>159</v>
      </c>
      <c r="C182" s="7" t="s">
        <v>159</v>
      </c>
      <c r="D182" t="s">
        <v>5</v>
      </c>
      <c r="E182" s="1">
        <v>113</v>
      </c>
      <c r="F182" s="1">
        <v>12</v>
      </c>
      <c r="G182" s="5">
        <v>55.9</v>
      </c>
      <c r="H182" s="5">
        <v>0.6</v>
      </c>
      <c r="I182" s="2">
        <v>30</v>
      </c>
      <c r="J182" s="5">
        <v>0</v>
      </c>
      <c r="K182" s="2">
        <v>21</v>
      </c>
      <c r="L182" s="5">
        <v>-1</v>
      </c>
      <c r="M182" s="2">
        <v>91.5</v>
      </c>
      <c r="N182" s="5">
        <v>8.4</v>
      </c>
      <c r="O182" s="2">
        <v>72.8</v>
      </c>
      <c r="P182" s="5">
        <v>10</v>
      </c>
      <c r="Q182" s="3">
        <v>61.3</v>
      </c>
      <c r="R182" s="5">
        <v>-10.2</v>
      </c>
      <c r="S182" s="2">
        <v>55.3</v>
      </c>
      <c r="T182" s="5">
        <v>-2</v>
      </c>
      <c r="U182" s="2">
        <v>65.7</v>
      </c>
      <c r="V182" s="5">
        <v>-3.6</v>
      </c>
      <c r="W182" s="2">
        <v>81.5</v>
      </c>
      <c r="X182" s="5">
        <v>0</v>
      </c>
      <c r="Y182" s="2">
        <v>50</v>
      </c>
      <c r="Z182" s="5">
        <v>5</v>
      </c>
      <c r="AA182" s="2">
        <v>30</v>
      </c>
      <c r="AB182" s="5">
        <v>0</v>
      </c>
      <c r="AC182" s="31">
        <v>4.2</v>
      </c>
      <c r="AD182" s="31">
        <v>20</v>
      </c>
      <c r="AE182" s="31">
        <v>20</v>
      </c>
      <c r="AF182" s="31">
        <v>7.1</v>
      </c>
      <c r="AG182" s="31">
        <v>30.1</v>
      </c>
      <c r="AH182" s="14" t="s">
        <v>159</v>
      </c>
      <c r="AI182" s="20">
        <v>25.13</v>
      </c>
      <c r="AJ182" s="21">
        <v>57.966</v>
      </c>
      <c r="AK182" s="20">
        <v>-10.48</v>
      </c>
      <c r="AL182" s="20">
        <v>1.4117578441667389</v>
      </c>
      <c r="AM182" s="22">
        <v>2306.695</v>
      </c>
      <c r="AN182" s="20" t="s">
        <v>242</v>
      </c>
      <c r="AO182" s="20">
        <v>17.61</v>
      </c>
      <c r="AP182" s="21">
        <v>-712.81</v>
      </c>
      <c r="AQ182" s="20">
        <v>42.522</v>
      </c>
    </row>
    <row r="183" spans="1:43" ht="15">
      <c r="A183">
        <v>182</v>
      </c>
      <c r="B183" t="s">
        <v>160</v>
      </c>
      <c r="C183" s="7" t="s">
        <v>160</v>
      </c>
      <c r="D183" t="s">
        <v>7</v>
      </c>
      <c r="E183" s="1">
        <v>93</v>
      </c>
      <c r="F183" s="1">
        <v>12</v>
      </c>
      <c r="G183" s="5">
        <v>58.7</v>
      </c>
      <c r="H183" s="5">
        <v>0.4</v>
      </c>
      <c r="I183" s="2">
        <v>30</v>
      </c>
      <c r="J183" s="5">
        <v>0</v>
      </c>
      <c r="K183" s="2">
        <v>32</v>
      </c>
      <c r="L183" s="5">
        <v>2</v>
      </c>
      <c r="M183" s="2">
        <v>72.9</v>
      </c>
      <c r="N183" s="5">
        <v>-0.4</v>
      </c>
      <c r="O183" s="2">
        <v>80.3</v>
      </c>
      <c r="P183" s="5">
        <v>-4.6</v>
      </c>
      <c r="Q183" s="3">
        <v>60.4</v>
      </c>
      <c r="R183" s="5">
        <v>-0.8</v>
      </c>
      <c r="S183" s="2">
        <v>58.4</v>
      </c>
      <c r="T183" s="5">
        <v>7.3</v>
      </c>
      <c r="U183" s="2">
        <v>66</v>
      </c>
      <c r="V183" s="5">
        <v>1.1</v>
      </c>
      <c r="W183" s="2">
        <v>82.3</v>
      </c>
      <c r="X183" s="5">
        <v>0</v>
      </c>
      <c r="Y183" s="2">
        <v>55</v>
      </c>
      <c r="Z183" s="5">
        <v>0</v>
      </c>
      <c r="AA183" s="2">
        <v>50</v>
      </c>
      <c r="AB183" s="5">
        <v>0</v>
      </c>
      <c r="AC183" s="31">
        <v>3.8</v>
      </c>
      <c r="AD183" s="31">
        <v>35</v>
      </c>
      <c r="AE183" s="31">
        <v>35</v>
      </c>
      <c r="AF183" s="31">
        <v>16</v>
      </c>
      <c r="AG183" s="31">
        <v>25.604</v>
      </c>
      <c r="AH183" s="14" t="s">
        <v>160</v>
      </c>
      <c r="AI183" s="20">
        <v>13.585</v>
      </c>
      <c r="AJ183" s="21">
        <v>21.882</v>
      </c>
      <c r="AK183" s="20">
        <v>6.565</v>
      </c>
      <c r="AL183" s="20">
        <v>6.490851300244516</v>
      </c>
      <c r="AM183" s="22">
        <v>1610.722</v>
      </c>
      <c r="AN183" s="20">
        <v>14</v>
      </c>
      <c r="AO183" s="20">
        <v>8.659</v>
      </c>
      <c r="AP183" s="21">
        <v>1981.7</v>
      </c>
      <c r="AQ183" s="20">
        <v>26.072</v>
      </c>
    </row>
    <row r="184" spans="1:58" ht="15">
      <c r="A184">
        <v>183</v>
      </c>
      <c r="B184" t="s">
        <v>161</v>
      </c>
      <c r="C184" s="7" t="s">
        <v>161</v>
      </c>
      <c r="D184" t="s">
        <v>7</v>
      </c>
      <c r="E184" s="1">
        <v>175</v>
      </c>
      <c r="F184" s="1">
        <v>46</v>
      </c>
      <c r="G184" s="5">
        <v>28.6</v>
      </c>
      <c r="H184" s="5">
        <v>2.3</v>
      </c>
      <c r="I184" s="2">
        <v>10</v>
      </c>
      <c r="J184" s="5">
        <v>0</v>
      </c>
      <c r="K184" s="2">
        <v>22</v>
      </c>
      <c r="L184" s="5">
        <v>-2</v>
      </c>
      <c r="M184" s="2">
        <v>71.8</v>
      </c>
      <c r="N184" s="5">
        <v>6.6</v>
      </c>
      <c r="O184" s="2">
        <v>66.4</v>
      </c>
      <c r="P184" s="5">
        <v>27.7</v>
      </c>
      <c r="Q184" s="3">
        <v>33.4</v>
      </c>
      <c r="R184" s="5">
        <v>-1.5</v>
      </c>
      <c r="S184" s="2">
        <v>21.9</v>
      </c>
      <c r="T184" s="5">
        <v>-7.7</v>
      </c>
      <c r="U184" s="2">
        <v>0</v>
      </c>
      <c r="V184" s="5">
        <v>0</v>
      </c>
      <c r="W184" s="2">
        <v>50.4</v>
      </c>
      <c r="X184" s="5">
        <v>0</v>
      </c>
      <c r="Y184" s="2">
        <v>0</v>
      </c>
      <c r="Z184" s="5">
        <v>0</v>
      </c>
      <c r="AA184" s="2">
        <v>10</v>
      </c>
      <c r="AB184" s="5">
        <v>0</v>
      </c>
      <c r="AC184" s="31">
        <v>17.3</v>
      </c>
      <c r="AD184" s="31">
        <v>45</v>
      </c>
      <c r="AE184" s="31">
        <v>25</v>
      </c>
      <c r="AF184" s="31">
        <v>12.9</v>
      </c>
      <c r="AG184" s="31">
        <v>33.479</v>
      </c>
      <c r="AH184" s="14" t="s">
        <v>161</v>
      </c>
      <c r="AI184" s="20">
        <v>12.575</v>
      </c>
      <c r="AJ184" s="21">
        <v>6.127</v>
      </c>
      <c r="AK184" s="20">
        <v>9.319</v>
      </c>
      <c r="AL184" s="20">
        <v>-0.14568160601452496</v>
      </c>
      <c r="AM184" s="22">
        <v>487.197</v>
      </c>
      <c r="AN184" s="20">
        <v>95</v>
      </c>
      <c r="AO184" s="20">
        <v>3.47</v>
      </c>
      <c r="AP184" s="21">
        <v>387</v>
      </c>
      <c r="AQ184" s="20">
        <v>70.328</v>
      </c>
      <c r="AR184" s="6"/>
      <c r="AS184" s="6"/>
      <c r="AT184" s="6"/>
      <c r="AU184" s="6"/>
      <c r="AV184" s="6"/>
      <c r="AW184" s="6"/>
      <c r="AX184" s="6"/>
      <c r="AY184" s="6"/>
      <c r="AZ184" s="6"/>
      <c r="BA184" s="6"/>
      <c r="BB184" s="6"/>
      <c r="BC184" s="6"/>
      <c r="BD184" s="6"/>
      <c r="BE184" s="6"/>
      <c r="BF184" s="6"/>
    </row>
    <row r="185" spans="1:43" ht="15">
      <c r="A185" s="16">
        <v>184</v>
      </c>
      <c r="B185" s="16" t="s">
        <v>227</v>
      </c>
      <c r="C185" s="12" t="s">
        <v>227</v>
      </c>
      <c r="D185" s="16" t="s">
        <v>7</v>
      </c>
      <c r="E185" s="17" t="s">
        <v>242</v>
      </c>
      <c r="F185" s="17" t="s">
        <v>242</v>
      </c>
      <c r="G185" s="18" t="s">
        <v>242</v>
      </c>
      <c r="H185" s="18" t="s">
        <v>242</v>
      </c>
      <c r="I185" s="17" t="s">
        <v>242</v>
      </c>
      <c r="J185" s="18" t="s">
        <v>242</v>
      </c>
      <c r="K185" s="17">
        <v>10</v>
      </c>
      <c r="L185" s="18" t="s">
        <v>242</v>
      </c>
      <c r="M185" s="17" t="s">
        <v>242</v>
      </c>
      <c r="N185" s="18" t="s">
        <v>242</v>
      </c>
      <c r="O185" s="17" t="s">
        <v>242</v>
      </c>
      <c r="P185" s="18" t="s">
        <v>242</v>
      </c>
      <c r="Q185" s="17" t="s">
        <v>242</v>
      </c>
      <c r="R185" s="18" t="s">
        <v>242</v>
      </c>
      <c r="S185" s="17" t="s">
        <v>242</v>
      </c>
      <c r="T185" s="18" t="s">
        <v>242</v>
      </c>
      <c r="U185" s="17" t="s">
        <v>242</v>
      </c>
      <c r="V185" s="18" t="s">
        <v>242</v>
      </c>
      <c r="W185" s="17" t="s">
        <v>242</v>
      </c>
      <c r="X185" s="18" t="s">
        <v>242</v>
      </c>
      <c r="Y185" s="17" t="s">
        <v>242</v>
      </c>
      <c r="Z185" s="18" t="s">
        <v>242</v>
      </c>
      <c r="AA185" s="17" t="s">
        <v>242</v>
      </c>
      <c r="AB185" s="18" t="s">
        <v>242</v>
      </c>
      <c r="AC185" s="34" t="s">
        <v>242</v>
      </c>
      <c r="AD185" s="34" t="s">
        <v>242</v>
      </c>
      <c r="AE185" s="34" t="s">
        <v>242</v>
      </c>
      <c r="AF185" s="34" t="s">
        <v>242</v>
      </c>
      <c r="AG185" s="34" t="s">
        <v>242</v>
      </c>
      <c r="AH185" s="16" t="s">
        <v>227</v>
      </c>
      <c r="AI185" s="36">
        <v>9.1</v>
      </c>
      <c r="AJ185" s="45">
        <v>6.1</v>
      </c>
      <c r="AK185" s="35">
        <v>2.6</v>
      </c>
      <c r="AL185" s="35" t="s">
        <v>242</v>
      </c>
      <c r="AM185" s="46">
        <v>600</v>
      </c>
      <c r="AN185" s="17" t="s">
        <v>242</v>
      </c>
      <c r="AO185" s="17" t="s">
        <v>242</v>
      </c>
      <c r="AP185" s="17">
        <v>102</v>
      </c>
      <c r="AQ185" s="17" t="s">
        <v>242</v>
      </c>
    </row>
    <row r="186" spans="1:58" s="6" customFormat="1" ht="12.75">
      <c r="A186" s="16">
        <v>185</v>
      </c>
      <c r="B186" s="16" t="s">
        <v>264</v>
      </c>
      <c r="C186" s="17" t="s">
        <v>264</v>
      </c>
      <c r="D186" s="16" t="s">
        <v>3</v>
      </c>
      <c r="E186" s="17" t="s">
        <v>242</v>
      </c>
      <c r="F186" s="17" t="s">
        <v>242</v>
      </c>
      <c r="G186" s="17" t="s">
        <v>242</v>
      </c>
      <c r="H186" s="17" t="s">
        <v>242</v>
      </c>
      <c r="I186" s="17">
        <v>30</v>
      </c>
      <c r="J186" s="17" t="s">
        <v>242</v>
      </c>
      <c r="K186" s="17">
        <v>29</v>
      </c>
      <c r="L186" s="17" t="s">
        <v>242</v>
      </c>
      <c r="M186" s="17">
        <v>93.5</v>
      </c>
      <c r="N186" s="17" t="s">
        <v>242</v>
      </c>
      <c r="O186" s="17">
        <v>73</v>
      </c>
      <c r="P186" s="17" t="s">
        <v>242</v>
      </c>
      <c r="Q186" s="17">
        <v>52.4</v>
      </c>
      <c r="R186" s="17" t="s">
        <v>242</v>
      </c>
      <c r="S186" s="17">
        <v>77.7</v>
      </c>
      <c r="T186" s="17" t="s">
        <v>242</v>
      </c>
      <c r="U186" s="17" t="s">
        <v>242</v>
      </c>
      <c r="V186" s="17" t="s">
        <v>242</v>
      </c>
      <c r="W186" s="17" t="s">
        <v>242</v>
      </c>
      <c r="X186" s="17" t="s">
        <v>242</v>
      </c>
      <c r="Y186" s="17">
        <v>65</v>
      </c>
      <c r="Z186" s="17" t="s">
        <v>242</v>
      </c>
      <c r="AA186" s="17" t="s">
        <v>242</v>
      </c>
      <c r="AB186" s="17" t="s">
        <v>242</v>
      </c>
      <c r="AC186" s="17" t="s">
        <v>242</v>
      </c>
      <c r="AD186" s="17">
        <v>10</v>
      </c>
      <c r="AE186" s="17">
        <v>10</v>
      </c>
      <c r="AF186" s="17">
        <v>21.3</v>
      </c>
      <c r="AG186" s="17">
        <v>30</v>
      </c>
      <c r="AH186" s="39" t="s">
        <v>264</v>
      </c>
      <c r="AI186" s="17">
        <v>1.7</v>
      </c>
      <c r="AJ186" s="45">
        <v>11.99</v>
      </c>
      <c r="AK186" s="17">
        <v>5.2</v>
      </c>
      <c r="AL186" s="17" t="s">
        <v>242</v>
      </c>
      <c r="AM186" s="46">
        <v>7052</v>
      </c>
      <c r="AN186" s="17">
        <v>45.1</v>
      </c>
      <c r="AO186" s="17">
        <v>7.3</v>
      </c>
      <c r="AP186" s="45">
        <v>473</v>
      </c>
      <c r="AQ186" s="18">
        <v>5.6</v>
      </c>
      <c r="AR186"/>
      <c r="AS186"/>
      <c r="AT186"/>
      <c r="AU186"/>
      <c r="AV186"/>
      <c r="AW186"/>
      <c r="AX186"/>
      <c r="AY186"/>
      <c r="AZ186"/>
      <c r="BA186"/>
      <c r="BB186"/>
      <c r="BC186"/>
      <c r="BD186"/>
      <c r="BE186"/>
      <c r="BF186"/>
    </row>
    <row r="187" spans="5:43" ht="12.75">
      <c r="E187" s="6"/>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3"/>
      <c r="AD187" s="33"/>
      <c r="AE187" s="33"/>
      <c r="AF187" s="33"/>
      <c r="AG187" s="33"/>
      <c r="AH187" s="6"/>
      <c r="AI187" s="6"/>
      <c r="AJ187" s="6"/>
      <c r="AK187" s="6"/>
      <c r="AL187" s="6"/>
      <c r="AM187" s="6"/>
      <c r="AN187" s="6"/>
      <c r="AO187" s="6"/>
      <c r="AP187" s="6"/>
      <c r="AQ187" s="6"/>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M14"/>
  <sheetViews>
    <sheetView zoomScalePageLayoutView="0" workbookViewId="0" topLeftCell="A1">
      <selection activeCell="K5" sqref="K5"/>
    </sheetView>
  </sheetViews>
  <sheetFormatPr defaultColWidth="2.8515625" defaultRowHeight="12.75"/>
  <cols>
    <col min="1" max="1" width="9.140625" style="0" customWidth="1"/>
  </cols>
  <sheetData>
    <row r="1" spans="3:12" ht="12.75">
      <c r="C1" s="50" t="s">
        <v>336</v>
      </c>
      <c r="D1" s="50"/>
      <c r="E1" s="50"/>
      <c r="F1" s="50"/>
      <c r="G1" s="50"/>
      <c r="H1" s="50"/>
      <c r="I1" s="50"/>
      <c r="J1" s="50"/>
      <c r="K1" s="50"/>
      <c r="L1" s="50"/>
    </row>
    <row r="2" spans="1:2" ht="12.75">
      <c r="A2" t="s">
        <v>337</v>
      </c>
      <c r="B2" s="51">
        <v>10</v>
      </c>
    </row>
    <row r="3" ht="12.75">
      <c r="B3" s="51"/>
    </row>
    <row r="4" ht="12.75">
      <c r="B4" s="52">
        <v>8</v>
      </c>
    </row>
    <row r="5" ht="12.75">
      <c r="B5" s="52"/>
    </row>
    <row r="6" ht="12.75">
      <c r="B6" s="51">
        <v>6</v>
      </c>
    </row>
    <row r="7" ht="12.75">
      <c r="B7" s="51"/>
    </row>
    <row r="8" ht="12.75">
      <c r="B8" s="51">
        <v>4</v>
      </c>
    </row>
    <row r="9" ht="12.75">
      <c r="B9" s="51"/>
    </row>
    <row r="10" ht="12.75">
      <c r="B10" s="51">
        <v>2</v>
      </c>
    </row>
    <row r="11" ht="12.75">
      <c r="B11" s="51"/>
    </row>
    <row r="12" ht="12.75">
      <c r="B12" s="51">
        <v>0</v>
      </c>
    </row>
    <row r="13" spans="2:13" ht="12.75">
      <c r="B13" s="51"/>
      <c r="D13" s="50">
        <v>2</v>
      </c>
      <c r="E13" s="50"/>
      <c r="F13" s="50">
        <v>4</v>
      </c>
      <c r="G13" s="50"/>
      <c r="H13" s="50">
        <v>6</v>
      </c>
      <c r="I13" s="50"/>
      <c r="J13" s="50">
        <v>8</v>
      </c>
      <c r="K13" s="50"/>
      <c r="L13" s="50">
        <v>10</v>
      </c>
      <c r="M13" s="50"/>
    </row>
    <row r="14" ht="12.75">
      <c r="M14" t="s">
        <v>338</v>
      </c>
    </row>
  </sheetData>
  <sheetProtection/>
  <mergeCells count="12">
    <mergeCell ref="B12:B13"/>
    <mergeCell ref="D13:E13"/>
    <mergeCell ref="F13:G13"/>
    <mergeCell ref="H13:I13"/>
    <mergeCell ref="J13:K13"/>
    <mergeCell ref="L13:M13"/>
    <mergeCell ref="C1:L1"/>
    <mergeCell ref="B2:B3"/>
    <mergeCell ref="B4:B5"/>
    <mergeCell ref="B6:B7"/>
    <mergeCell ref="B8:B9"/>
    <mergeCell ref="B10:B11"/>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M6"/>
  <sheetViews>
    <sheetView zoomScalePageLayoutView="0" workbookViewId="0" topLeftCell="A1">
      <selection activeCell="B16" sqref="B16"/>
    </sheetView>
  </sheetViews>
  <sheetFormatPr defaultColWidth="9.140625" defaultRowHeight="12.75"/>
  <cols>
    <col min="1" max="1" width="11.57421875" style="0" bestFit="1" customWidth="1"/>
  </cols>
  <sheetData>
    <row r="1" spans="1:13" ht="12.75">
      <c r="A1" s="47" t="s">
        <v>320</v>
      </c>
      <c r="B1">
        <v>0</v>
      </c>
      <c r="C1">
        <v>1</v>
      </c>
      <c r="D1">
        <v>2</v>
      </c>
      <c r="E1">
        <v>3</v>
      </c>
      <c r="F1">
        <v>4</v>
      </c>
      <c r="G1">
        <v>5</v>
      </c>
      <c r="H1">
        <v>6</v>
      </c>
      <c r="I1">
        <v>7</v>
      </c>
      <c r="J1">
        <v>8</v>
      </c>
      <c r="K1">
        <v>9</v>
      </c>
      <c r="L1">
        <v>10</v>
      </c>
      <c r="M1">
        <v>11</v>
      </c>
    </row>
    <row r="2" spans="1:13" ht="12.75">
      <c r="A2" s="47" t="s">
        <v>321</v>
      </c>
      <c r="B2">
        <v>200</v>
      </c>
      <c r="C2">
        <v>300</v>
      </c>
      <c r="D2">
        <v>363</v>
      </c>
      <c r="E2">
        <v>400</v>
      </c>
      <c r="F2">
        <v>433</v>
      </c>
      <c r="G2">
        <v>458</v>
      </c>
      <c r="H2">
        <v>480</v>
      </c>
      <c r="I2">
        <v>500</v>
      </c>
      <c r="J2">
        <v>538</v>
      </c>
      <c r="K2">
        <v>600</v>
      </c>
      <c r="L2">
        <v>700</v>
      </c>
      <c r="M2">
        <v>900</v>
      </c>
    </row>
    <row r="3" spans="1:13" ht="12.75">
      <c r="A3" s="47" t="s">
        <v>322</v>
      </c>
      <c r="C3">
        <f>$B$2/C1</f>
        <v>200</v>
      </c>
      <c r="D3">
        <f>$B$2/D1</f>
        <v>100</v>
      </c>
      <c r="E3">
        <f aca="true" t="shared" si="0" ref="E3:M3">$B$2/E1</f>
        <v>66.66666666666667</v>
      </c>
      <c r="F3">
        <f t="shared" si="0"/>
        <v>50</v>
      </c>
      <c r="G3">
        <f t="shared" si="0"/>
        <v>40</v>
      </c>
      <c r="H3">
        <f t="shared" si="0"/>
        <v>33.333333333333336</v>
      </c>
      <c r="I3">
        <f t="shared" si="0"/>
        <v>28.571428571428573</v>
      </c>
      <c r="J3">
        <f t="shared" si="0"/>
        <v>25</v>
      </c>
      <c r="K3">
        <f t="shared" si="0"/>
        <v>22.22222222222222</v>
      </c>
      <c r="L3">
        <f t="shared" si="0"/>
        <v>20</v>
      </c>
      <c r="M3">
        <f t="shared" si="0"/>
        <v>18.181818181818183</v>
      </c>
    </row>
    <row r="4" spans="1:13" ht="12.75">
      <c r="A4" s="47" t="s">
        <v>323</v>
      </c>
      <c r="C4">
        <f>(C2-200)/C1</f>
        <v>100</v>
      </c>
      <c r="D4">
        <f>(D2-200)/D1</f>
        <v>81.5</v>
      </c>
      <c r="E4">
        <f aca="true" t="shared" si="1" ref="E4:M4">(E2-200)/E1</f>
        <v>66.66666666666667</v>
      </c>
      <c r="F4">
        <f t="shared" si="1"/>
        <v>58.25</v>
      </c>
      <c r="G4">
        <f t="shared" si="1"/>
        <v>51.6</v>
      </c>
      <c r="H4">
        <f t="shared" si="1"/>
        <v>46.666666666666664</v>
      </c>
      <c r="I4">
        <f t="shared" si="1"/>
        <v>42.857142857142854</v>
      </c>
      <c r="J4">
        <f t="shared" si="1"/>
        <v>42.25</v>
      </c>
      <c r="K4">
        <f t="shared" si="1"/>
        <v>44.44444444444444</v>
      </c>
      <c r="L4">
        <f t="shared" si="1"/>
        <v>50</v>
      </c>
      <c r="M4">
        <f t="shared" si="1"/>
        <v>63.63636363636363</v>
      </c>
    </row>
    <row r="5" spans="1:13" ht="12.75">
      <c r="A5" s="47" t="s">
        <v>324</v>
      </c>
      <c r="C5">
        <f>C2/C1</f>
        <v>300</v>
      </c>
      <c r="D5">
        <f>D2/D1</f>
        <v>181.5</v>
      </c>
      <c r="E5">
        <f aca="true" t="shared" si="2" ref="E5:M5">E2/E1</f>
        <v>133.33333333333334</v>
      </c>
      <c r="F5">
        <f t="shared" si="2"/>
        <v>108.25</v>
      </c>
      <c r="G5">
        <f t="shared" si="2"/>
        <v>91.6</v>
      </c>
      <c r="H5">
        <f t="shared" si="2"/>
        <v>80</v>
      </c>
      <c r="I5">
        <f t="shared" si="2"/>
        <v>71.42857142857143</v>
      </c>
      <c r="J5">
        <f t="shared" si="2"/>
        <v>67.25</v>
      </c>
      <c r="K5">
        <f t="shared" si="2"/>
        <v>66.66666666666667</v>
      </c>
      <c r="L5">
        <f t="shared" si="2"/>
        <v>70</v>
      </c>
      <c r="M5">
        <f t="shared" si="2"/>
        <v>81.81818181818181</v>
      </c>
    </row>
    <row r="6" spans="1:13" ht="12.75">
      <c r="A6" s="47" t="s">
        <v>325</v>
      </c>
      <c r="C6">
        <f>(C2-B2)/(C1-B1)</f>
        <v>100</v>
      </c>
      <c r="D6">
        <f>(D2-C2)/(D1-C1)</f>
        <v>63</v>
      </c>
      <c r="E6">
        <f aca="true" t="shared" si="3" ref="E6:M6">(E2-D2)/(E1-D1)</f>
        <v>37</v>
      </c>
      <c r="F6">
        <f t="shared" si="3"/>
        <v>33</v>
      </c>
      <c r="G6">
        <f t="shared" si="3"/>
        <v>25</v>
      </c>
      <c r="H6">
        <f t="shared" si="3"/>
        <v>22</v>
      </c>
      <c r="I6">
        <f t="shared" si="3"/>
        <v>20</v>
      </c>
      <c r="J6">
        <f t="shared" si="3"/>
        <v>38</v>
      </c>
      <c r="K6">
        <f t="shared" si="3"/>
        <v>62</v>
      </c>
      <c r="L6">
        <f t="shared" si="3"/>
        <v>100</v>
      </c>
      <c r="M6">
        <f t="shared" si="3"/>
        <v>200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Heritage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sharmans</dc:creator>
  <cp:keywords/>
  <dc:description/>
  <cp:lastModifiedBy>Matthew Holian</cp:lastModifiedBy>
  <dcterms:created xsi:type="dcterms:W3CDTF">2009-01-22T21:55:21Z</dcterms:created>
  <dcterms:modified xsi:type="dcterms:W3CDTF">2014-03-04T18:48:56Z</dcterms:modified>
  <cp:category/>
  <cp:version/>
  <cp:contentType/>
  <cp:contentStatus/>
</cp:coreProperties>
</file>